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Monthly Pubs\Monthly Pubs Statewide\MER\2025\"/>
    </mc:Choice>
  </mc:AlternateContent>
  <xr:revisionPtr revIDLastSave="0" documentId="13_ncr:1_{EE29C82D-460B-48E9-98FD-480828CA3C95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Index" sheetId="8" r:id="rId1"/>
    <sheet name="Unemployment rate, sa" sheetId="17" r:id="rId2"/>
    <sheet name="Employment change" sheetId="18" r:id="rId3"/>
    <sheet name="Empl. and unempl., sa" sheetId="19" r:id="rId4"/>
    <sheet name="U6-Alt Measures " sheetId="20" r:id="rId5"/>
    <sheet name="Industry employment OTM, sa" sheetId="23" r:id="rId6"/>
    <sheet name="Industry employment OTY, nsa" sheetId="24" r:id="rId7"/>
    <sheet name="LAUS " sheetId="7" r:id="rId8"/>
    <sheet name="Seasonal change" sheetId="1" r:id="rId9"/>
  </sheets>
  <externalReferences>
    <externalReference r:id="rId10"/>
  </externalReferences>
  <definedNames>
    <definedName name="_DLX1.USE" localSheetId="4">#REF!</definedName>
    <definedName name="_DLX1.USE">#REF!</definedName>
    <definedName name="_DLX10.USE" localSheetId="4">#REF!</definedName>
    <definedName name="_DLX10.USE">#REF!</definedName>
    <definedName name="_DLX2.USE" localSheetId="4">#REF!</definedName>
    <definedName name="_DLX2.USE">#REF!</definedName>
    <definedName name="_DLX3.USE">#REF!</definedName>
    <definedName name="_DLX4.USE">#REF!</definedName>
    <definedName name="_DLX5.USE">[1]US_WA_Sea!#REF!</definedName>
    <definedName name="_DLX8.USE">#REF!</definedName>
    <definedName name="_DLX9.USE">#REF!</definedName>
    <definedName name="_xlnm._FilterDatabase" localSheetId="5" hidden="1">'Industry employment OTM, sa'!$A$25:$B$25</definedName>
    <definedName name="_xlnm._FilterDatabase" localSheetId="6" hidden="1">'Industry employment OTY, nsa'!$A$28:$C$28</definedName>
    <definedName name="_xlnm._FilterDatabase" localSheetId="8" hidden="1">'Seasonal change'!$A$26:$D$26</definedName>
    <definedName name="DDD">#REF!</definedName>
    <definedName name="DLX1.USE">#REF!</definedName>
    <definedName name="DLX10.USE">'[1]raw gdp'!$A$1:$J$3</definedName>
    <definedName name="DLX11.USE">'[1]raw confidence'!$A$1:$D$3</definedName>
    <definedName name="DLX12.USE">#REF!</definedName>
    <definedName name="DLX13.USE">#REF!</definedName>
    <definedName name="DLX14.USE">#REF!</definedName>
    <definedName name="DLX15.USE">#REF!</definedName>
    <definedName name="DLX16.USE">#REF!</definedName>
    <definedName name="DLX2.USE">#REF!</definedName>
    <definedName name="DLX2.USE1">[1]GDP!$A$1:$E$2</definedName>
    <definedName name="DLX4.USE">#REF!</definedName>
    <definedName name="DLX5.USE">#REF!</definedName>
    <definedName name="DLX6.USE">'[1]Ch 7_Sl 10'!$M$1:$O$3</definedName>
    <definedName name="DLX7.USE">[1]Sheet1!$A$1:$D$3</definedName>
    <definedName name="dlx8.use">'[1]Ch 2_Sl 5'!$A$1:$C$3</definedName>
    <definedName name="DLX9.USE">'[1]Ch 13_Sl 18'!$A$1:$I$1</definedName>
    <definedName name="Jan_90__M">'[1]Ch 15_Sl 20'!$A$1:$D$3</definedName>
    <definedName name="US_WA_Sea">Index!#REF!</definedName>
    <definedName name="US_WA_Sea_">Index!$A$13</definedName>
    <definedName name="XXX" localSheetId="4">#REF!</definedName>
    <definedName name="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8" l="1"/>
  <c r="D134" i="18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8" i="19"/>
  <c r="C133" i="19" l="1"/>
  <c r="C134" i="19"/>
  <c r="D133" i="18"/>
  <c r="C133" i="18"/>
  <c r="C105" i="18"/>
  <c r="C132" i="18" l="1"/>
  <c r="D132" i="18"/>
  <c r="C132" i="19"/>
  <c r="C131" i="18"/>
  <c r="D131" i="18"/>
  <c r="C131" i="19" l="1"/>
  <c r="C130" i="18"/>
  <c r="D130" i="18"/>
  <c r="C130" i="19" l="1"/>
  <c r="C129" i="18"/>
  <c r="D129" i="18"/>
  <c r="C129" i="19" l="1"/>
  <c r="C128" i="18"/>
  <c r="D128" i="18"/>
  <c r="C128" i="19" l="1"/>
  <c r="C127" i="19" l="1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7" i="19"/>
  <c r="C127" i="18"/>
  <c r="D127" i="18"/>
  <c r="D12" i="18"/>
  <c r="C126" i="18" l="1"/>
  <c r="D126" i="18"/>
  <c r="C125" i="18" l="1"/>
  <c r="D125" i="18"/>
  <c r="C124" i="18" l="1"/>
  <c r="D124" i="18"/>
  <c r="C123" i="18" l="1"/>
  <c r="D123" i="18"/>
  <c r="C122" i="18" l="1"/>
  <c r="D122" i="18"/>
  <c r="C121" i="18"/>
  <c r="D121" i="18"/>
  <c r="C120" i="18" l="1"/>
  <c r="D120" i="18"/>
  <c r="C119" i="18" l="1"/>
  <c r="D119" i="18"/>
  <c r="C118" i="18" l="1"/>
  <c r="D118" i="18"/>
  <c r="C117" i="18" l="1"/>
  <c r="D117" i="18"/>
  <c r="C116" i="18" l="1"/>
  <c r="D116" i="18"/>
  <c r="D115" i="18"/>
  <c r="C115" i="18"/>
  <c r="C114" i="18" l="1"/>
  <c r="D114" i="18"/>
  <c r="D113" i="18" l="1"/>
  <c r="C113" i="18"/>
  <c r="D112" i="18"/>
  <c r="C112" i="18"/>
  <c r="D111" i="18"/>
  <c r="C111" i="18"/>
  <c r="D110" i="18"/>
  <c r="C110" i="18"/>
  <c r="D109" i="18"/>
  <c r="C109" i="18"/>
  <c r="D108" i="18"/>
  <c r="C108" i="18"/>
  <c r="D107" i="18"/>
  <c r="C107" i="18"/>
  <c r="D106" i="18"/>
  <c r="C106" i="18"/>
  <c r="D105" i="18"/>
  <c r="D104" i="18"/>
  <c r="C104" i="18"/>
  <c r="D103" i="18"/>
  <c r="C103" i="18"/>
  <c r="D102" i="18"/>
  <c r="C102" i="18"/>
  <c r="D101" i="18"/>
  <c r="C101" i="18"/>
  <c r="D100" i="18"/>
  <c r="C100" i="18"/>
  <c r="D99" i="18"/>
  <c r="C99" i="18"/>
  <c r="D98" i="18"/>
  <c r="C98" i="18"/>
  <c r="D97" i="18"/>
  <c r="C97" i="18"/>
  <c r="D96" i="18"/>
  <c r="C96" i="18"/>
  <c r="D95" i="18"/>
  <c r="C95" i="18"/>
  <c r="D94" i="18"/>
  <c r="C94" i="18"/>
  <c r="D93" i="18"/>
  <c r="C93" i="18"/>
  <c r="D92" i="18"/>
  <c r="C92" i="18"/>
  <c r="D91" i="18"/>
  <c r="C91" i="18"/>
  <c r="D90" i="18"/>
  <c r="C90" i="18"/>
  <c r="D89" i="18"/>
  <c r="C89" i="18"/>
  <c r="D88" i="18"/>
  <c r="C88" i="18"/>
  <c r="D87" i="18"/>
  <c r="C87" i="18"/>
  <c r="D86" i="18"/>
  <c r="C86" i="18"/>
  <c r="D85" i="18"/>
  <c r="C85" i="18"/>
  <c r="D84" i="18"/>
  <c r="C84" i="18"/>
  <c r="D83" i="18"/>
  <c r="C83" i="18"/>
  <c r="D82" i="18"/>
  <c r="C82" i="18"/>
  <c r="D81" i="18"/>
  <c r="C81" i="18"/>
  <c r="D80" i="18"/>
  <c r="C80" i="18"/>
  <c r="D79" i="18"/>
  <c r="C79" i="18"/>
  <c r="D78" i="18"/>
  <c r="C78" i="18"/>
  <c r="D77" i="18"/>
  <c r="C77" i="18"/>
  <c r="D76" i="18"/>
  <c r="C76" i="18"/>
  <c r="D75" i="18"/>
  <c r="C75" i="18"/>
  <c r="D74" i="18"/>
  <c r="C74" i="18"/>
  <c r="D73" i="18"/>
  <c r="C73" i="18"/>
  <c r="D72" i="18"/>
  <c r="C72" i="18"/>
  <c r="D71" i="18"/>
  <c r="C71" i="18"/>
  <c r="D70" i="18"/>
  <c r="C70" i="18"/>
  <c r="D69" i="18"/>
  <c r="C69" i="18"/>
  <c r="D68" i="18"/>
  <c r="C68" i="18"/>
  <c r="D67" i="18"/>
  <c r="C67" i="18"/>
  <c r="D66" i="18"/>
  <c r="C66" i="18"/>
  <c r="D65" i="18"/>
  <c r="C65" i="18"/>
  <c r="D64" i="18"/>
  <c r="C64" i="18"/>
  <c r="D63" i="18"/>
  <c r="C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D29" i="18"/>
  <c r="C29" i="18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C12" i="18"/>
  <c r="C11" i="18"/>
  <c r="C10" i="18"/>
  <c r="C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23" authorId="0" shapeId="0" xr:uid="{73829184-0783-4639-9398-A0689FB64143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124" authorId="0" shapeId="0" xr:uid="{5A4632EE-F9F1-45F5-A9B0-1A77B8932A04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<sst xmlns="http://schemas.openxmlformats.org/spreadsheetml/2006/main" count="181" uniqueCount="115">
  <si>
    <t xml:space="preserve">Monthly Employment Report </t>
  </si>
  <si>
    <t>LAUS - Resident civilian labor force and unemployment, seasonally adjusted</t>
  </si>
  <si>
    <t xml:space="preserve">Unemployment rates, seasonally adjusted </t>
  </si>
  <si>
    <t>Monthly employment change, seasonally adjusted</t>
  </si>
  <si>
    <t>Nonfarm employment and unemployment rate, seasonally adjusted</t>
  </si>
  <si>
    <t>U6 - Alternate measures of labor underutilization, four-quarter moving average</t>
  </si>
  <si>
    <t>Industry employment, over the month, seasonally adjusted</t>
  </si>
  <si>
    <t>Industry employment, over the year, not seasonally adjusted</t>
  </si>
  <si>
    <t>Normal seasonal change, estimated change and seasonally adjusted change</t>
  </si>
  <si>
    <t>Employment Security Department is an equal opportunity employer/program. Auxiliary aids and services are available upon request to individuals with disabilities. Language assistance services for limited English proficient individuals are available free of charge. Washington Relay Service: 711.</t>
  </si>
  <si>
    <t>Back to index</t>
  </si>
  <si>
    <t xml:space="preserve">Source: Employment Security Department/Labor Market Information and Research; U.S. Bureau of Labor Statistics, Local Area Unemployment Statistics </t>
  </si>
  <si>
    <t>Mo/Yr</t>
  </si>
  <si>
    <t>Washington</t>
  </si>
  <si>
    <t>U.S.</t>
  </si>
  <si>
    <t>Seattle</t>
  </si>
  <si>
    <t>Source: Employment Security Department/Labor Market Information and Research; U.S. Bureau of Labor Statistics, Current Employment Statistics</t>
  </si>
  <si>
    <t>Monthly change</t>
  </si>
  <si>
    <t>3-month average</t>
  </si>
  <si>
    <t>6-month average</t>
  </si>
  <si>
    <t>U.S. monthly change (thousands)</t>
  </si>
  <si>
    <t xml:space="preserve">Source: Employment Security Department/Labor Market Information and Research; U.S. Bureau of Labor Statistics, Current Employment Statistics, Local Area Unemployment Statistics </t>
  </si>
  <si>
    <t>Nonfarm employment</t>
  </si>
  <si>
    <t>Unemployment rate</t>
  </si>
  <si>
    <t>Alternate measures of labor underutilization, four-quarter moving average</t>
  </si>
  <si>
    <t>Washington state versus U.S. U-6 unemployment rate</t>
  </si>
  <si>
    <t>U-6: Total unemployed, plus all other marginally attached workers, plus total employed part time for economic reasons, as a percent of the civilian labor force.</t>
  </si>
  <si>
    <t>Year</t>
  </si>
  <si>
    <t>WA/U.S.</t>
  </si>
  <si>
    <t>Q1</t>
  </si>
  <si>
    <t>Q2</t>
  </si>
  <si>
    <t>Q3</t>
  </si>
  <si>
    <t>Annual average</t>
  </si>
  <si>
    <t>WA U-6</t>
  </si>
  <si>
    <t>U.S. U-6</t>
  </si>
  <si>
    <t>WA U-3</t>
  </si>
  <si>
    <t>U.S. U-3</t>
  </si>
  <si>
    <t>WA</t>
  </si>
  <si>
    <t>2018 Q1</t>
  </si>
  <si>
    <t>2018 Q2</t>
  </si>
  <si>
    <t>2018 Q3</t>
  </si>
  <si>
    <t>2018 Annual</t>
  </si>
  <si>
    <t>2019 Q1</t>
  </si>
  <si>
    <t>2019 Q2</t>
  </si>
  <si>
    <t>2019 Q3</t>
  </si>
  <si>
    <t>2019 Annual</t>
  </si>
  <si>
    <t>2020 Q1</t>
  </si>
  <si>
    <t>2020 Q2</t>
  </si>
  <si>
    <t>2020 Q3</t>
  </si>
  <si>
    <t>2020 Annual</t>
  </si>
  <si>
    <t>2021 Q1</t>
  </si>
  <si>
    <t>2021 Q2</t>
  </si>
  <si>
    <t>2024 Annual average</t>
  </si>
  <si>
    <t>2021 Q3</t>
  </si>
  <si>
    <t>2021 Annual</t>
  </si>
  <si>
    <t>2022 Q1</t>
  </si>
  <si>
    <t>2022 Q2</t>
  </si>
  <si>
    <t>2022 Q3</t>
  </si>
  <si>
    <t>2022 Annual</t>
  </si>
  <si>
    <t>2023 Q1</t>
  </si>
  <si>
    <t>2023 Q2</t>
  </si>
  <si>
    <t>2023 Q3</t>
  </si>
  <si>
    <t>2023 Annual</t>
  </si>
  <si>
    <t>2024 Q1</t>
  </si>
  <si>
    <t>2024Q2</t>
  </si>
  <si>
    <t>2024Q3</t>
  </si>
  <si>
    <t>2024 Annual</t>
  </si>
  <si>
    <t>2025 Q1</t>
  </si>
  <si>
    <t>2025 Q2</t>
  </si>
  <si>
    <t>Estimated one-month employment change by industry, seasonally adjusted</t>
  </si>
  <si>
    <t>Total nonfarm</t>
  </si>
  <si>
    <t>Leisure and hospitality</t>
  </si>
  <si>
    <t>Transportation, Warehousing and Utilities</t>
  </si>
  <si>
    <t>Manufacturing</t>
  </si>
  <si>
    <t>Other Services</t>
  </si>
  <si>
    <t>Retail Trade</t>
  </si>
  <si>
    <t>Wholesale Trade</t>
  </si>
  <si>
    <t>Education and Health Services</t>
  </si>
  <si>
    <t>Financial Activities</t>
  </si>
  <si>
    <t>Mining and logging</t>
  </si>
  <si>
    <t>Construction</t>
  </si>
  <si>
    <t>Information</t>
  </si>
  <si>
    <t>Government</t>
  </si>
  <si>
    <t>Professional and Business Services</t>
  </si>
  <si>
    <t>Estimated employment change by industry over the year, not seasonally adjusted</t>
  </si>
  <si>
    <t>Education and health services</t>
  </si>
  <si>
    <t>Transportation, warehousing and utilities</t>
  </si>
  <si>
    <t>Other services</t>
  </si>
  <si>
    <t>Wholesale trade</t>
  </si>
  <si>
    <t>Retail trade</t>
  </si>
  <si>
    <t>Financial activities</t>
  </si>
  <si>
    <t>Professional and business services</t>
  </si>
  <si>
    <t>Resident civilian labor force and unemployment, seasonally adjusted</t>
  </si>
  <si>
    <t>July</t>
  </si>
  <si>
    <t>(Preliminary)</t>
  </si>
  <si>
    <t>(Revised)</t>
  </si>
  <si>
    <r>
      <t>United States</t>
    </r>
    <r>
      <rPr>
        <sz val="10"/>
        <rFont val="Arial Narrow"/>
        <family val="2"/>
      </rPr>
      <t xml:space="preserve"> </t>
    </r>
  </si>
  <si>
    <t xml:space="preserve">Seasonally adjusted </t>
  </si>
  <si>
    <r>
      <t>Washington</t>
    </r>
    <r>
      <rPr>
        <sz val="10"/>
        <rFont val="Arial Narrow"/>
        <family val="2"/>
      </rPr>
      <t xml:space="preserve"> </t>
    </r>
  </si>
  <si>
    <t>Resident labor force</t>
  </si>
  <si>
    <t>Unemployed</t>
  </si>
  <si>
    <t>Seattle/Tacoma/Bellevue MSA</t>
  </si>
  <si>
    <t>Normal seasonal change</t>
  </si>
  <si>
    <t>Estimated change</t>
  </si>
  <si>
    <t>Seasonally adjusted change</t>
  </si>
  <si>
    <t>Nonfarm employment one-month change</t>
  </si>
  <si>
    <t>Washington state, August 2025</t>
  </si>
  <si>
    <t>Updated: September 17, 2025</t>
  </si>
  <si>
    <t>U.S., Washington and Seattle, January 2015 through August 2025</t>
  </si>
  <si>
    <t>Washington state, January 2020 to August 2025</t>
  </si>
  <si>
    <t>Washington state, August 2023 through August 2025</t>
  </si>
  <si>
    <t>Washington state, July to August  2025</t>
  </si>
  <si>
    <t>Washington state, August 2024 to August 2025</t>
  </si>
  <si>
    <t>United States and Washington state July and August 2024 and July and August 2025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</si>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</sst>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yyyy:mm"/>
    <numFmt numFmtId="165" formatCode="mmm\ dd\,\ yyyy"/>
    <numFmt numFmtId="166" formatCode="_(* #,##0_);_(* \(#,##0\);_(* &quot;-&quot;??_);_(@_)"/>
    <numFmt numFmtId="167" formatCode="0.0%"/>
    <numFmt numFmtId="168" formatCode="[$-409]mmm\-yy;@"/>
    <numFmt numFmtId="169" formatCode="0.0"/>
    <numFmt numFmtId="170" formatCode="#,##0.0"/>
    <numFmt numFmtId="171" formatCode="#0"/>
    <numFmt numFmtId="172" formatCode="#0.0"/>
    <numFmt numFmtId="173" formatCode="#,##0.000000"/>
  </numFmts>
  <fonts count="7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rgb="FFFF0000"/>
      <name val="Arial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u/>
      <sz val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0"/>
      <color rgb="FFFF0000"/>
      <name val="Arial Narrow"/>
      <family val="2"/>
    </font>
    <font>
      <u/>
      <sz val="10"/>
      <color theme="10"/>
      <name val="Arial Narrow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b/>
      <sz val="10"/>
      <name val="Arial Narrow"/>
      <family val="2"/>
    </font>
    <font>
      <sz val="10"/>
      <name val="Aptos Narrow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color rgb="FF00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D3455"/>
        <bgColor indexed="64"/>
      </patternFill>
    </fill>
    <fill>
      <patternFill patternType="solid">
        <fgColor rgb="FFECF1F4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64"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5" fillId="0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3" fillId="0" borderId="0"/>
    <xf numFmtId="0" fontId="5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2" borderId="1" applyNumberFormat="0" applyFont="0" applyAlignment="0" applyProtection="0"/>
    <xf numFmtId="0" fontId="44" fillId="2" borderId="1" applyNumberFormat="0" applyFont="0" applyAlignment="0" applyProtection="0"/>
    <xf numFmtId="0" fontId="44" fillId="2" borderId="1" applyNumberFormat="0" applyFont="0" applyAlignment="0" applyProtection="0"/>
    <xf numFmtId="0" fontId="44" fillId="2" borderId="1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5" fontId="45" fillId="0" borderId="0" applyFill="0" applyBorder="0" applyAlignment="0" applyProtection="0">
      <alignment wrapText="1"/>
    </xf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9" fontId="45" fillId="0" borderId="0" applyFont="0" applyFill="0" applyBorder="0" applyAlignment="0" applyProtection="0"/>
  </cellStyleXfs>
  <cellXfs count="149">
    <xf numFmtId="0" fontId="0" fillId="0" borderId="0" xfId="0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Alignment="1" applyProtection="1"/>
    <xf numFmtId="0" fontId="48" fillId="0" borderId="0" xfId="0" applyFont="1" applyAlignment="1">
      <alignment horizontal="left"/>
    </xf>
    <xf numFmtId="0" fontId="50" fillId="0" borderId="0" xfId="0" applyFont="1"/>
    <xf numFmtId="3" fontId="48" fillId="0" borderId="0" xfId="0" applyNumberFormat="1" applyFont="1"/>
    <xf numFmtId="166" fontId="45" fillId="0" borderId="0" xfId="40" applyNumberFormat="1" applyFont="1" applyBorder="1"/>
    <xf numFmtId="166" fontId="0" fillId="0" borderId="0" xfId="40" applyNumberFormat="1" applyFont="1" applyBorder="1"/>
    <xf numFmtId="0" fontId="46" fillId="0" borderId="0" xfId="0" applyFont="1" applyAlignment="1">
      <alignment horizontal="right"/>
    </xf>
    <xf numFmtId="0" fontId="48" fillId="0" borderId="0" xfId="54" applyFont="1"/>
    <xf numFmtId="0" fontId="44" fillId="0" borderId="0" xfId="54" applyAlignment="1">
      <alignment vertical="top" readingOrder="1"/>
    </xf>
    <xf numFmtId="0" fontId="46" fillId="0" borderId="0" xfId="54" applyFont="1"/>
    <xf numFmtId="167" fontId="48" fillId="0" borderId="0" xfId="0" applyNumberFormat="1" applyFont="1"/>
    <xf numFmtId="3" fontId="48" fillId="0" borderId="0" xfId="54" applyNumberFormat="1" applyFont="1"/>
    <xf numFmtId="0" fontId="44" fillId="0" borderId="0" xfId="54"/>
    <xf numFmtId="0" fontId="48" fillId="0" borderId="0" xfId="0" applyFont="1" applyAlignment="1">
      <alignment vertical="top" readingOrder="1"/>
    </xf>
    <xf numFmtId="0" fontId="49" fillId="0" borderId="0" xfId="1" quotePrefix="1" applyAlignment="1" applyProtection="1"/>
    <xf numFmtId="164" fontId="46" fillId="0" borderId="0" xfId="0" applyNumberFormat="1" applyFont="1" applyAlignment="1">
      <alignment horizontal="right" wrapText="1"/>
    </xf>
    <xf numFmtId="0" fontId="46" fillId="0" borderId="0" xfId="2" applyFont="1" applyAlignment="1">
      <alignment horizontal="right" wrapText="1"/>
    </xf>
    <xf numFmtId="171" fontId="62" fillId="0" borderId="0" xfId="52" applyNumberFormat="1" applyFont="1" applyAlignment="1">
      <alignment horizontal="right"/>
    </xf>
    <xf numFmtId="0" fontId="45" fillId="0" borderId="0" xfId="3"/>
    <xf numFmtId="0" fontId="61" fillId="0" borderId="0" xfId="54" applyFont="1"/>
    <xf numFmtId="0" fontId="64" fillId="0" borderId="0" xfId="0" applyFont="1"/>
    <xf numFmtId="1" fontId="0" fillId="0" borderId="0" xfId="40" applyNumberFormat="1" applyFont="1" applyBorder="1"/>
    <xf numFmtId="0" fontId="40" fillId="0" borderId="0" xfId="124"/>
    <xf numFmtId="0" fontId="48" fillId="0" borderId="0" xfId="124" applyFont="1"/>
    <xf numFmtId="167" fontId="48" fillId="0" borderId="0" xfId="124" applyNumberFormat="1" applyFont="1"/>
    <xf numFmtId="3" fontId="62" fillId="0" borderId="0" xfId="52" applyNumberFormat="1" applyFont="1" applyAlignment="1">
      <alignment horizontal="right"/>
    </xf>
    <xf numFmtId="3" fontId="46" fillId="0" borderId="0" xfId="0" applyNumberFormat="1" applyFont="1"/>
    <xf numFmtId="0" fontId="67" fillId="0" borderId="0" xfId="0" applyFont="1"/>
    <xf numFmtId="0" fontId="48" fillId="0" borderId="0" xfId="3" applyFont="1"/>
    <xf numFmtId="0" fontId="68" fillId="0" borderId="0" xfId="1" quotePrefix="1" applyFont="1" applyAlignment="1" applyProtection="1"/>
    <xf numFmtId="0" fontId="68" fillId="0" borderId="0" xfId="1" applyFont="1" applyAlignment="1" applyProtection="1"/>
    <xf numFmtId="0" fontId="46" fillId="0" borderId="0" xfId="83" applyFont="1" applyAlignment="1">
      <alignment horizontal="left"/>
    </xf>
    <xf numFmtId="0" fontId="69" fillId="0" borderId="0" xfId="0" applyFont="1"/>
    <xf numFmtId="0" fontId="48" fillId="0" borderId="0" xfId="83" applyFont="1"/>
    <xf numFmtId="0" fontId="48" fillId="18" borderId="0" xfId="3" applyFont="1" applyFill="1"/>
    <xf numFmtId="172" fontId="60" fillId="0" borderId="0" xfId="52" applyNumberFormat="1" applyFont="1" applyAlignment="1">
      <alignment horizontal="right"/>
    </xf>
    <xf numFmtId="172" fontId="62" fillId="0" borderId="0" xfId="52" applyNumberFormat="1" applyFont="1" applyAlignment="1">
      <alignment horizontal="right"/>
    </xf>
    <xf numFmtId="0" fontId="8" fillId="0" borderId="0" xfId="156"/>
    <xf numFmtId="3" fontId="48" fillId="0" borderId="0" xfId="156" applyNumberFormat="1" applyFont="1"/>
    <xf numFmtId="3" fontId="8" fillId="0" borderId="0" xfId="156" applyNumberFormat="1"/>
    <xf numFmtId="169" fontId="48" fillId="0" borderId="0" xfId="3" applyNumberFormat="1" applyFont="1"/>
    <xf numFmtId="0" fontId="46" fillId="0" borderId="0" xfId="158" applyFont="1" applyAlignment="1">
      <alignment horizontal="right"/>
    </xf>
    <xf numFmtId="0" fontId="48" fillId="0" borderId="0" xfId="156" applyFont="1"/>
    <xf numFmtId="3" fontId="48" fillId="18" borderId="0" xfId="0" applyNumberFormat="1" applyFont="1" applyFill="1"/>
    <xf numFmtId="173" fontId="48" fillId="0" borderId="0" xfId="0" applyNumberFormat="1" applyFont="1"/>
    <xf numFmtId="167" fontId="48" fillId="0" borderId="0" xfId="3" applyNumberFormat="1" applyFont="1"/>
    <xf numFmtId="0" fontId="46" fillId="0" borderId="0" xfId="3" applyFont="1" applyAlignment="1">
      <alignment horizontal="left"/>
    </xf>
    <xf numFmtId="0" fontId="56" fillId="0" borderId="0" xfId="3" applyFont="1" applyAlignment="1">
      <alignment horizontal="left" vertical="top"/>
    </xf>
    <xf numFmtId="0" fontId="48" fillId="0" borderId="0" xfId="3" applyFont="1" applyAlignment="1">
      <alignment horizontal="left"/>
    </xf>
    <xf numFmtId="0" fontId="50" fillId="0" borderId="0" xfId="3" applyFont="1"/>
    <xf numFmtId="0" fontId="48" fillId="0" borderId="0" xfId="161" applyFont="1" applyAlignment="1">
      <alignment horizontal="left"/>
    </xf>
    <xf numFmtId="0" fontId="46" fillId="0" borderId="0" xfId="3" applyFont="1" applyAlignment="1">
      <alignment horizontal="right"/>
    </xf>
    <xf numFmtId="0" fontId="59" fillId="0" borderId="0" xfId="3" applyFont="1" applyAlignment="1">
      <alignment horizontal="right"/>
    </xf>
    <xf numFmtId="169" fontId="57" fillId="0" borderId="0" xfId="3" applyNumberFormat="1" applyFont="1"/>
    <xf numFmtId="169" fontId="57" fillId="0" borderId="0" xfId="3" applyNumberFormat="1" applyFont="1" applyAlignment="1">
      <alignment horizontal="right"/>
    </xf>
    <xf numFmtId="1" fontId="57" fillId="0" borderId="0" xfId="3" applyNumberFormat="1" applyFont="1" applyAlignment="1">
      <alignment horizontal="right"/>
    </xf>
    <xf numFmtId="170" fontId="57" fillId="0" borderId="0" xfId="3" applyNumberFormat="1" applyFont="1"/>
    <xf numFmtId="3" fontId="57" fillId="0" borderId="0" xfId="3" quotePrefix="1" applyNumberFormat="1" applyFont="1" applyAlignment="1">
      <alignment vertical="center"/>
    </xf>
    <xf numFmtId="3" fontId="57" fillId="0" borderId="0" xfId="3" applyNumberFormat="1" applyFont="1" applyAlignment="1">
      <alignment vertical="center"/>
    </xf>
    <xf numFmtId="17" fontId="48" fillId="0" borderId="0" xfId="3" applyNumberFormat="1" applyFont="1" applyAlignment="1">
      <alignment horizontal="left"/>
    </xf>
    <xf numFmtId="0" fontId="60" fillId="0" borderId="0" xfId="3" applyFont="1" applyAlignment="1">
      <alignment wrapText="1"/>
    </xf>
    <xf numFmtId="172" fontId="62" fillId="0" borderId="0" xfId="3" applyNumberFormat="1" applyFont="1" applyAlignment="1">
      <alignment horizontal="right"/>
    </xf>
    <xf numFmtId="167" fontId="45" fillId="0" borderId="0" xfId="3" applyNumberFormat="1"/>
    <xf numFmtId="169" fontId="48" fillId="0" borderId="0" xfId="3" applyNumberFormat="1" applyFont="1" applyAlignment="1">
      <alignment horizontal="right"/>
    </xf>
    <xf numFmtId="3" fontId="48" fillId="0" borderId="0" xfId="3" applyNumberFormat="1" applyFont="1"/>
    <xf numFmtId="0" fontId="46" fillId="15" borderId="0" xfId="3" applyFont="1" applyFill="1" applyAlignment="1">
      <alignment horizontal="left"/>
    </xf>
    <xf numFmtId="3" fontId="48" fillId="0" borderId="0" xfId="3" applyNumberFormat="1" applyFont="1" applyAlignment="1">
      <alignment horizontal="right"/>
    </xf>
    <xf numFmtId="0" fontId="48" fillId="0" borderId="0" xfId="3" applyFont="1" applyAlignment="1">
      <alignment horizontal="right"/>
    </xf>
    <xf numFmtId="3" fontId="48" fillId="0" borderId="0" xfId="3" applyNumberFormat="1" applyFont="1" applyAlignment="1">
      <alignment horizontal="left" vertical="center"/>
    </xf>
    <xf numFmtId="3" fontId="50" fillId="0" borderId="0" xfId="3" applyNumberFormat="1" applyFont="1" applyAlignment="1">
      <alignment horizontal="right"/>
    </xf>
    <xf numFmtId="0" fontId="50" fillId="0" borderId="0" xfId="3" applyFont="1" applyAlignment="1">
      <alignment horizontal="right"/>
    </xf>
    <xf numFmtId="0" fontId="48" fillId="15" borderId="0" xfId="3" applyFont="1" applyFill="1" applyAlignment="1">
      <alignment horizontal="left"/>
    </xf>
    <xf numFmtId="3" fontId="57" fillId="0" borderId="0" xfId="3" applyNumberFormat="1" applyFont="1" applyAlignment="1">
      <alignment horizontal="right" vertical="center"/>
    </xf>
    <xf numFmtId="3" fontId="58" fillId="0" borderId="0" xfId="3" applyNumberFormat="1" applyFont="1" applyAlignment="1">
      <alignment horizontal="right" vertical="center"/>
    </xf>
    <xf numFmtId="3" fontId="57" fillId="0" borderId="0" xfId="3" quotePrefix="1" applyNumberFormat="1" applyFont="1" applyAlignment="1">
      <alignment horizontal="right" vertical="center"/>
    </xf>
    <xf numFmtId="0" fontId="46" fillId="0" borderId="0" xfId="3" applyFont="1"/>
    <xf numFmtId="3" fontId="46" fillId="0" borderId="0" xfId="3" applyNumberFormat="1" applyFont="1" applyAlignment="1">
      <alignment horizontal="right" wrapText="1"/>
    </xf>
    <xf numFmtId="0" fontId="46" fillId="0" borderId="0" xfId="3" applyFont="1" applyAlignment="1">
      <alignment horizontal="right" wrapText="1"/>
    </xf>
    <xf numFmtId="168" fontId="48" fillId="0" borderId="0" xfId="3" applyNumberFormat="1" applyFont="1" applyAlignment="1">
      <alignment horizontal="left"/>
    </xf>
    <xf numFmtId="0" fontId="70" fillId="0" borderId="0" xfId="3" applyFont="1"/>
    <xf numFmtId="0" fontId="67" fillId="0" borderId="0" xfId="3" applyFont="1"/>
    <xf numFmtId="171" fontId="48" fillId="0" borderId="0" xfId="3" applyNumberFormat="1" applyFont="1"/>
    <xf numFmtId="171" fontId="45" fillId="0" borderId="0" xfId="3" applyNumberFormat="1"/>
    <xf numFmtId="171" fontId="62" fillId="0" borderId="0" xfId="3" applyNumberFormat="1" applyFont="1" applyAlignment="1">
      <alignment horizontal="right"/>
    </xf>
    <xf numFmtId="171" fontId="48" fillId="0" borderId="0" xfId="3" applyNumberFormat="1" applyFont="1" applyAlignment="1">
      <alignment horizontal="right"/>
    </xf>
    <xf numFmtId="1" fontId="45" fillId="0" borderId="0" xfId="3" applyNumberFormat="1"/>
    <xf numFmtId="0" fontId="47" fillId="0" borderId="0" xfId="3" applyFont="1"/>
    <xf numFmtId="3" fontId="45" fillId="0" borderId="0" xfId="3" applyNumberFormat="1"/>
    <xf numFmtId="164" fontId="51" fillId="0" borderId="0" xfId="3" applyNumberFormat="1" applyFont="1"/>
    <xf numFmtId="167" fontId="55" fillId="0" borderId="0" xfId="3" applyNumberFormat="1" applyFont="1" applyAlignment="1">
      <alignment horizontal="right"/>
    </xf>
    <xf numFmtId="0" fontId="65" fillId="0" borderId="0" xfId="3" applyFont="1"/>
    <xf numFmtId="0" fontId="63" fillId="0" borderId="0" xfId="3" applyFont="1"/>
    <xf numFmtId="3" fontId="51" fillId="0" borderId="0" xfId="3" applyNumberFormat="1" applyFont="1"/>
    <xf numFmtId="0" fontId="66" fillId="17" borderId="2" xfId="3" applyFont="1" applyFill="1" applyBorder="1" applyAlignment="1">
      <alignment horizontal="left"/>
    </xf>
    <xf numFmtId="0" fontId="66" fillId="17" borderId="3" xfId="3" applyFont="1" applyFill="1" applyBorder="1" applyAlignment="1">
      <alignment horizontal="center"/>
    </xf>
    <xf numFmtId="0" fontId="66" fillId="17" borderId="4" xfId="3" applyFont="1" applyFill="1" applyBorder="1" applyAlignment="1">
      <alignment horizontal="center"/>
    </xf>
    <xf numFmtId="0" fontId="66" fillId="16" borderId="2" xfId="3" applyFont="1" applyFill="1" applyBorder="1" applyAlignment="1">
      <alignment horizontal="left"/>
    </xf>
    <xf numFmtId="169" fontId="66" fillId="16" borderId="3" xfId="3" applyNumberFormat="1" applyFont="1" applyFill="1" applyBorder="1" applyAlignment="1">
      <alignment horizontal="center"/>
    </xf>
    <xf numFmtId="169" fontId="66" fillId="16" borderId="4" xfId="3" applyNumberFormat="1" applyFont="1" applyFill="1" applyBorder="1" applyAlignment="1">
      <alignment horizontal="center"/>
    </xf>
    <xf numFmtId="0" fontId="46" fillId="0" borderId="7" xfId="3" applyFont="1" applyBorder="1" applyAlignment="1">
      <alignment horizontal="left"/>
    </xf>
    <xf numFmtId="0" fontId="52" fillId="0" borderId="7" xfId="3" applyFont="1" applyBorder="1" applyAlignment="1">
      <alignment horizontal="left" indent="1"/>
    </xf>
    <xf numFmtId="167" fontId="48" fillId="0" borderId="7" xfId="3" applyNumberFormat="1" applyFont="1" applyBorder="1" applyAlignment="1">
      <alignment horizontal="center"/>
    </xf>
    <xf numFmtId="167" fontId="52" fillId="0" borderId="7" xfId="3" applyNumberFormat="1" applyFont="1" applyBorder="1" applyAlignment="1">
      <alignment horizontal="right" indent="3"/>
    </xf>
    <xf numFmtId="167" fontId="52" fillId="0" borderId="7" xfId="3" applyNumberFormat="1" applyFont="1" applyBorder="1" applyAlignment="1">
      <alignment horizontal="center"/>
    </xf>
    <xf numFmtId="167" fontId="48" fillId="19" borderId="7" xfId="3" applyNumberFormat="1" applyFont="1" applyFill="1" applyBorder="1" applyAlignment="1">
      <alignment horizontal="center"/>
    </xf>
    <xf numFmtId="0" fontId="69" fillId="0" borderId="0" xfId="3" applyFont="1"/>
    <xf numFmtId="3" fontId="46" fillId="0" borderId="0" xfId="3" applyNumberFormat="1" applyFont="1"/>
    <xf numFmtId="166" fontId="45" fillId="0" borderId="0" xfId="3" applyNumberFormat="1"/>
    <xf numFmtId="0" fontId="45" fillId="0" borderId="0" xfId="3" applyAlignment="1">
      <alignment vertical="center"/>
    </xf>
    <xf numFmtId="167" fontId="48" fillId="0" borderId="8" xfId="3" applyNumberFormat="1" applyFont="1" applyBorder="1" applyAlignment="1">
      <alignment horizontal="center"/>
    </xf>
    <xf numFmtId="167" fontId="48" fillId="19" borderId="8" xfId="3" applyNumberFormat="1" applyFont="1" applyFill="1" applyBorder="1" applyAlignment="1">
      <alignment horizontal="center"/>
    </xf>
    <xf numFmtId="169" fontId="50" fillId="0" borderId="0" xfId="3" applyNumberFormat="1" applyFont="1"/>
    <xf numFmtId="169" fontId="46" fillId="0" borderId="0" xfId="3" applyNumberFormat="1" applyFont="1" applyAlignment="1">
      <alignment horizontal="right"/>
    </xf>
    <xf numFmtId="167" fontId="48" fillId="0" borderId="0" xfId="3" applyNumberFormat="1" applyFont="1" applyAlignment="1">
      <alignment vertical="center"/>
    </xf>
    <xf numFmtId="171" fontId="60" fillId="0" borderId="0" xfId="0" applyNumberFormat="1" applyFont="1" applyAlignment="1">
      <alignment horizontal="right"/>
    </xf>
    <xf numFmtId="0" fontId="48" fillId="0" borderId="0" xfId="162" applyFont="1" applyAlignment="1">
      <alignment horizontal="left"/>
    </xf>
    <xf numFmtId="3" fontId="50" fillId="0" borderId="0" xfId="3" applyNumberFormat="1" applyFont="1"/>
    <xf numFmtId="3" fontId="46" fillId="0" borderId="0" xfId="40" applyNumberFormat="1" applyFont="1" applyFill="1" applyBorder="1" applyAlignment="1">
      <alignment horizontal="center" wrapText="1"/>
    </xf>
    <xf numFmtId="167" fontId="46" fillId="0" borderId="0" xfId="3" applyNumberFormat="1" applyFont="1" applyAlignment="1">
      <alignment horizontal="center" wrapText="1"/>
    </xf>
    <xf numFmtId="172" fontId="62" fillId="0" borderId="0" xfId="0" applyNumberFormat="1" applyFont="1" applyAlignment="1">
      <alignment horizontal="right"/>
    </xf>
    <xf numFmtId="3" fontId="29" fillId="0" borderId="0" xfId="135" applyNumberFormat="1"/>
    <xf numFmtId="0" fontId="29" fillId="0" borderId="0" xfId="135"/>
    <xf numFmtId="167" fontId="46" fillId="0" borderId="0" xfId="40" applyNumberFormat="1" applyFont="1" applyAlignment="1">
      <alignment horizontal="right"/>
    </xf>
    <xf numFmtId="167" fontId="48" fillId="0" borderId="0" xfId="40" applyNumberFormat="1" applyFont="1" applyFill="1" applyBorder="1" applyAlignment="1">
      <alignment horizontal="right" vertical="top"/>
    </xf>
    <xf numFmtId="167" fontId="48" fillId="0" borderId="0" xfId="40" applyNumberFormat="1" applyFont="1" applyFill="1" applyAlignment="1">
      <alignment horizontal="right" vertical="top"/>
    </xf>
    <xf numFmtId="167" fontId="48" fillId="0" borderId="0" xfId="3" applyNumberFormat="1" applyFont="1" applyAlignment="1">
      <alignment horizontal="right" vertical="top"/>
    </xf>
    <xf numFmtId="3" fontId="45" fillId="0" borderId="0" xfId="3" applyNumberFormat="1" applyAlignment="1">
      <alignment horizontal="center"/>
    </xf>
    <xf numFmtId="3" fontId="40" fillId="0" borderId="0" xfId="124" applyNumberFormat="1"/>
    <xf numFmtId="3" fontId="1" fillId="0" borderId="0" xfId="124" applyNumberFormat="1" applyFont="1"/>
    <xf numFmtId="164" fontId="46" fillId="0" borderId="0" xfId="2" applyNumberFormat="1" applyFont="1" applyAlignment="1">
      <alignment vertical="top"/>
    </xf>
    <xf numFmtId="0" fontId="1" fillId="0" borderId="0" xfId="54" applyFont="1" applyAlignment="1">
      <alignment vertical="top" readingOrder="1"/>
    </xf>
    <xf numFmtId="3" fontId="71" fillId="0" borderId="0" xfId="40" applyNumberFormat="1" applyFont="1" applyAlignment="1">
      <alignment horizontal="center" wrapText="1"/>
    </xf>
    <xf numFmtId="10" fontId="45" fillId="0" borderId="0" xfId="163" applyNumberFormat="1"/>
    <xf numFmtId="10" fontId="0" fillId="0" borderId="0" xfId="163" applyNumberFormat="1" applyFont="1"/>
    <xf numFmtId="3" fontId="72" fillId="0" borderId="0" xfId="3" applyNumberFormat="1" applyFont="1"/>
    <xf numFmtId="3" fontId="73" fillId="0" borderId="0" xfId="0" applyNumberFormat="1" applyFont="1"/>
    <xf numFmtId="0" fontId="74" fillId="0" borderId="0" xfId="3" applyFont="1"/>
    <xf numFmtId="3" fontId="75" fillId="0" borderId="0" xfId="0" applyNumberFormat="1" applyFont="1"/>
    <xf numFmtId="0" fontId="74" fillId="0" borderId="0" xfId="0" applyFont="1"/>
    <xf numFmtId="3" fontId="74" fillId="0" borderId="0" xfId="0" applyNumberFormat="1" applyFont="1"/>
    <xf numFmtId="0" fontId="52" fillId="0" borderId="0" xfId="0" applyFont="1" applyAlignment="1">
      <alignment vertical="top" wrapText="1"/>
    </xf>
    <xf numFmtId="0" fontId="48" fillId="0" borderId="0" xfId="0" applyFont="1" applyAlignment="1">
      <alignment vertical="top" wrapText="1"/>
    </xf>
    <xf numFmtId="0" fontId="48" fillId="0" borderId="5" xfId="3" applyFont="1" applyBorder="1" applyAlignment="1">
      <alignment horizontal="left"/>
    </xf>
    <xf numFmtId="0" fontId="48" fillId="0" borderId="9" xfId="3" applyFont="1" applyBorder="1" applyAlignment="1">
      <alignment horizontal="left"/>
    </xf>
    <xf numFmtId="0" fontId="48" fillId="0" borderId="6" xfId="3" applyFont="1" applyBorder="1" applyAlignment="1">
      <alignment horizontal="left"/>
    </xf>
  </cellXfs>
  <cellStyles count="164">
    <cellStyle name="20% - Accent1 2" xfId="4" xr:uid="{00000000-0005-0000-0000-000000000000}"/>
    <cellStyle name="20% - Accent1 3" xfId="5" xr:uid="{00000000-0005-0000-0000-000001000000}"/>
    <cellStyle name="20% - Accent1 4" xfId="6" xr:uid="{00000000-0005-0000-0000-000002000000}"/>
    <cellStyle name="20% - Accent2 2" xfId="7" xr:uid="{00000000-0005-0000-0000-000003000000}"/>
    <cellStyle name="20% - Accent2 3" xfId="8" xr:uid="{00000000-0005-0000-0000-000004000000}"/>
    <cellStyle name="20% - Accent2 4" xfId="9" xr:uid="{00000000-0005-0000-0000-000005000000}"/>
    <cellStyle name="20% - Accent3 2" xfId="10" xr:uid="{00000000-0005-0000-0000-000006000000}"/>
    <cellStyle name="20% - Accent3 3" xfId="11" xr:uid="{00000000-0005-0000-0000-000007000000}"/>
    <cellStyle name="20% - Accent3 4" xfId="12" xr:uid="{00000000-0005-0000-0000-000008000000}"/>
    <cellStyle name="20% - Accent4 2" xfId="13" xr:uid="{00000000-0005-0000-0000-000009000000}"/>
    <cellStyle name="20% - Accent4 3" xfId="14" xr:uid="{00000000-0005-0000-0000-00000A000000}"/>
    <cellStyle name="20% - Accent4 4" xfId="15" xr:uid="{00000000-0005-0000-0000-00000B000000}"/>
    <cellStyle name="20% - Accent5 2" xfId="16" xr:uid="{00000000-0005-0000-0000-00000C000000}"/>
    <cellStyle name="20% - Accent5 3" xfId="17" xr:uid="{00000000-0005-0000-0000-00000D000000}"/>
    <cellStyle name="20% - Accent5 4" xfId="18" xr:uid="{00000000-0005-0000-0000-00000E000000}"/>
    <cellStyle name="20% - Accent6 2" xfId="19" xr:uid="{00000000-0005-0000-0000-00000F000000}"/>
    <cellStyle name="20% - Accent6 3" xfId="20" xr:uid="{00000000-0005-0000-0000-000010000000}"/>
    <cellStyle name="20% - Accent6 4" xfId="21" xr:uid="{00000000-0005-0000-0000-000011000000}"/>
    <cellStyle name="40% - Accent1 2" xfId="22" xr:uid="{00000000-0005-0000-0000-000012000000}"/>
    <cellStyle name="40% - Accent1 3" xfId="23" xr:uid="{00000000-0005-0000-0000-000013000000}"/>
    <cellStyle name="40% - Accent1 4" xfId="24" xr:uid="{00000000-0005-0000-0000-000014000000}"/>
    <cellStyle name="40% - Accent2 2" xfId="25" xr:uid="{00000000-0005-0000-0000-000015000000}"/>
    <cellStyle name="40% - Accent2 3" xfId="26" xr:uid="{00000000-0005-0000-0000-000016000000}"/>
    <cellStyle name="40% - Accent2 4" xfId="27" xr:uid="{00000000-0005-0000-0000-000017000000}"/>
    <cellStyle name="40% - Accent3 2" xfId="28" xr:uid="{00000000-0005-0000-0000-000018000000}"/>
    <cellStyle name="40% - Accent3 3" xfId="29" xr:uid="{00000000-0005-0000-0000-000019000000}"/>
    <cellStyle name="40% - Accent3 4" xfId="30" xr:uid="{00000000-0005-0000-0000-00001A000000}"/>
    <cellStyle name="40% - Accent4 2" xfId="31" xr:uid="{00000000-0005-0000-0000-00001B000000}"/>
    <cellStyle name="40% - Accent4 3" xfId="32" xr:uid="{00000000-0005-0000-0000-00001C000000}"/>
    <cellStyle name="40% - Accent4 4" xfId="33" xr:uid="{00000000-0005-0000-0000-00001D000000}"/>
    <cellStyle name="40% - Accent5 2" xfId="34" xr:uid="{00000000-0005-0000-0000-00001E000000}"/>
    <cellStyle name="40% - Accent5 3" xfId="35" xr:uid="{00000000-0005-0000-0000-00001F000000}"/>
    <cellStyle name="40% - Accent5 4" xfId="36" xr:uid="{00000000-0005-0000-0000-000020000000}"/>
    <cellStyle name="40% - Accent6 2" xfId="37" xr:uid="{00000000-0005-0000-0000-000021000000}"/>
    <cellStyle name="40% - Accent6 3" xfId="38" xr:uid="{00000000-0005-0000-0000-000022000000}"/>
    <cellStyle name="40% - Accent6 4" xfId="39" xr:uid="{00000000-0005-0000-0000-000023000000}"/>
    <cellStyle name="Comma 2" xfId="40" xr:uid="{00000000-0005-0000-0000-000025000000}"/>
    <cellStyle name="Comma 3" xfId="41" xr:uid="{00000000-0005-0000-0000-000026000000}"/>
    <cellStyle name="Comma 4" xfId="42" xr:uid="{00000000-0005-0000-0000-000027000000}"/>
    <cellStyle name="Comma 4 2" xfId="43" xr:uid="{00000000-0005-0000-0000-000028000000}"/>
    <cellStyle name="Comma 5" xfId="44" xr:uid="{00000000-0005-0000-0000-000029000000}"/>
    <cellStyle name="Hyperlink" xfId="1" builtinId="8"/>
    <cellStyle name="Normal" xfId="0" builtinId="0"/>
    <cellStyle name="Normal 10" xfId="45" xr:uid="{00000000-0005-0000-0000-00002C000000}"/>
    <cellStyle name="Normal 11" xfId="46" xr:uid="{00000000-0005-0000-0000-00002D000000}"/>
    <cellStyle name="Normal 12" xfId="47" xr:uid="{00000000-0005-0000-0000-00002E000000}"/>
    <cellStyle name="Normal 13" xfId="48" xr:uid="{00000000-0005-0000-0000-00002F000000}"/>
    <cellStyle name="Normal 14" xfId="49" xr:uid="{00000000-0005-0000-0000-000030000000}"/>
    <cellStyle name="Normal 15" xfId="50" xr:uid="{00000000-0005-0000-0000-000031000000}"/>
    <cellStyle name="Normal 16" xfId="51" xr:uid="{00000000-0005-0000-0000-000032000000}"/>
    <cellStyle name="Normal 17" xfId="52" xr:uid="{00000000-0005-0000-0000-000033000000}"/>
    <cellStyle name="Normal 18" xfId="53" xr:uid="{00000000-0005-0000-0000-000034000000}"/>
    <cellStyle name="Normal 19" xfId="54" xr:uid="{00000000-0005-0000-0000-000035000000}"/>
    <cellStyle name="Normal 2" xfId="2" xr:uid="{00000000-0005-0000-0000-000036000000}"/>
    <cellStyle name="Normal 2 10" xfId="55" xr:uid="{00000000-0005-0000-0000-000037000000}"/>
    <cellStyle name="Normal 2 2" xfId="3" xr:uid="{00000000-0005-0000-0000-000038000000}"/>
    <cellStyle name="Normal 2 2 2" xfId="56" xr:uid="{00000000-0005-0000-0000-000039000000}"/>
    <cellStyle name="Normal 2 2 2 2" xfId="57" xr:uid="{00000000-0005-0000-0000-00003A000000}"/>
    <cellStyle name="Normal 2 2 2 2 2" xfId="58" xr:uid="{00000000-0005-0000-0000-00003B000000}"/>
    <cellStyle name="Normal 2 2 2 2 3" xfId="59" xr:uid="{00000000-0005-0000-0000-00003C000000}"/>
    <cellStyle name="Normal 2 2 2 2 3 2" xfId="121" xr:uid="{00000000-0005-0000-0000-00003D000000}"/>
    <cellStyle name="Normal 2 2 2 3" xfId="60" xr:uid="{00000000-0005-0000-0000-00003E000000}"/>
    <cellStyle name="Normal 2 3" xfId="61" xr:uid="{00000000-0005-0000-0000-00003F000000}"/>
    <cellStyle name="Normal 2 3 2" xfId="62" xr:uid="{00000000-0005-0000-0000-000040000000}"/>
    <cellStyle name="Normal 2 3 2 2" xfId="63" xr:uid="{00000000-0005-0000-0000-000041000000}"/>
    <cellStyle name="Normal 2 3 3" xfId="64" xr:uid="{00000000-0005-0000-0000-000042000000}"/>
    <cellStyle name="Normal 2 3 3 2" xfId="65" xr:uid="{00000000-0005-0000-0000-000043000000}"/>
    <cellStyle name="Normal 2 3 4" xfId="66" xr:uid="{00000000-0005-0000-0000-000044000000}"/>
    <cellStyle name="Normal 2 4" xfId="67" xr:uid="{00000000-0005-0000-0000-000045000000}"/>
    <cellStyle name="Normal 2 4 2" xfId="68" xr:uid="{00000000-0005-0000-0000-000046000000}"/>
    <cellStyle name="Normal 2 5" xfId="69" xr:uid="{00000000-0005-0000-0000-000047000000}"/>
    <cellStyle name="Normal 2 5 2" xfId="70" xr:uid="{00000000-0005-0000-0000-000048000000}"/>
    <cellStyle name="Normal 2 6" xfId="71" xr:uid="{00000000-0005-0000-0000-000049000000}"/>
    <cellStyle name="Normal 2 7" xfId="72" xr:uid="{00000000-0005-0000-0000-00004A000000}"/>
    <cellStyle name="Normal 2 8" xfId="73" xr:uid="{00000000-0005-0000-0000-00004B000000}"/>
    <cellStyle name="Normal 2 9" xfId="74" xr:uid="{00000000-0005-0000-0000-00004C000000}"/>
    <cellStyle name="Normal 2_Sheet1" xfId="75" xr:uid="{00000000-0005-0000-0000-00004D000000}"/>
    <cellStyle name="Normal 20" xfId="76" xr:uid="{00000000-0005-0000-0000-00004E000000}"/>
    <cellStyle name="Normal 21" xfId="122" xr:uid="{00000000-0005-0000-0000-00004F000000}"/>
    <cellStyle name="Normal 22" xfId="123" xr:uid="{00000000-0005-0000-0000-000050000000}"/>
    <cellStyle name="Normal 23" xfId="124" xr:uid="{00000000-0005-0000-0000-000051000000}"/>
    <cellStyle name="Normal 24" xfId="125" xr:uid="{00000000-0005-0000-0000-000052000000}"/>
    <cellStyle name="Normal 25" xfId="126" xr:uid="{00000000-0005-0000-0000-000053000000}"/>
    <cellStyle name="Normal 26" xfId="127" xr:uid="{00000000-0005-0000-0000-000054000000}"/>
    <cellStyle name="Normal 27" xfId="128" xr:uid="{00000000-0005-0000-0000-000055000000}"/>
    <cellStyle name="Normal 28" xfId="129" xr:uid="{00000000-0005-0000-0000-000056000000}"/>
    <cellStyle name="Normal 29" xfId="130" xr:uid="{00000000-0005-0000-0000-000057000000}"/>
    <cellStyle name="Normal 3" xfId="77" xr:uid="{00000000-0005-0000-0000-000058000000}"/>
    <cellStyle name="Normal 3 2" xfId="78" xr:uid="{00000000-0005-0000-0000-000059000000}"/>
    <cellStyle name="Normal 3 3" xfId="79" xr:uid="{00000000-0005-0000-0000-00005A000000}"/>
    <cellStyle name="Normal 3 3 2" xfId="80" xr:uid="{00000000-0005-0000-0000-00005B000000}"/>
    <cellStyle name="Normal 3 3 2 2" xfId="81" xr:uid="{00000000-0005-0000-0000-00005C000000}"/>
    <cellStyle name="Normal 3 3 3" xfId="82" xr:uid="{00000000-0005-0000-0000-00005D000000}"/>
    <cellStyle name="Normal 3 4" xfId="83" xr:uid="{00000000-0005-0000-0000-00005E000000}"/>
    <cellStyle name="Normal 3 4 2" xfId="84" xr:uid="{00000000-0005-0000-0000-00005F000000}"/>
    <cellStyle name="Normal 3 5" xfId="85" xr:uid="{00000000-0005-0000-0000-000060000000}"/>
    <cellStyle name="Normal 3 5 2" xfId="86" xr:uid="{00000000-0005-0000-0000-000061000000}"/>
    <cellStyle name="Normal 3 6" xfId="87" xr:uid="{00000000-0005-0000-0000-000062000000}"/>
    <cellStyle name="Normal 3 6 2" xfId="88" xr:uid="{00000000-0005-0000-0000-000063000000}"/>
    <cellStyle name="Normal 3 7" xfId="89" xr:uid="{00000000-0005-0000-0000-000064000000}"/>
    <cellStyle name="Normal 30" xfId="131" xr:uid="{00000000-0005-0000-0000-000065000000}"/>
    <cellStyle name="Normal 31" xfId="132" xr:uid="{00000000-0005-0000-0000-000066000000}"/>
    <cellStyle name="Normal 32" xfId="133" xr:uid="{00000000-0005-0000-0000-000067000000}"/>
    <cellStyle name="Normal 33" xfId="134" xr:uid="{00000000-0005-0000-0000-000068000000}"/>
    <cellStyle name="Normal 34" xfId="135" xr:uid="{00000000-0005-0000-0000-000069000000}"/>
    <cellStyle name="Normal 35" xfId="136" xr:uid="{00000000-0005-0000-0000-00006A000000}"/>
    <cellStyle name="Normal 36" xfId="137" xr:uid="{00000000-0005-0000-0000-00006B000000}"/>
    <cellStyle name="Normal 37" xfId="138" xr:uid="{00000000-0005-0000-0000-00006C000000}"/>
    <cellStyle name="Normal 38" xfId="139" xr:uid="{00000000-0005-0000-0000-00006D000000}"/>
    <cellStyle name="Normal 39" xfId="140" xr:uid="{00000000-0005-0000-0000-00006E000000}"/>
    <cellStyle name="Normal 4" xfId="90" xr:uid="{00000000-0005-0000-0000-00006F000000}"/>
    <cellStyle name="Normal 4 2" xfId="91" xr:uid="{00000000-0005-0000-0000-000070000000}"/>
    <cellStyle name="Normal 4 2 2" xfId="92" xr:uid="{00000000-0005-0000-0000-000071000000}"/>
    <cellStyle name="Normal 4 2 2 2" xfId="93" xr:uid="{00000000-0005-0000-0000-000072000000}"/>
    <cellStyle name="Normal 4 2 3" xfId="94" xr:uid="{00000000-0005-0000-0000-000073000000}"/>
    <cellStyle name="Normal 4 3" xfId="95" xr:uid="{00000000-0005-0000-0000-000074000000}"/>
    <cellStyle name="Normal 4 3 2" xfId="96" xr:uid="{00000000-0005-0000-0000-000075000000}"/>
    <cellStyle name="Normal 4 4" xfId="97" xr:uid="{00000000-0005-0000-0000-000076000000}"/>
    <cellStyle name="Normal 40" xfId="141" xr:uid="{00000000-0005-0000-0000-000077000000}"/>
    <cellStyle name="Normal 41" xfId="142" xr:uid="{00000000-0005-0000-0000-000078000000}"/>
    <cellStyle name="Normal 42" xfId="143" xr:uid="{00000000-0005-0000-0000-000079000000}"/>
    <cellStyle name="Normal 43" xfId="144" xr:uid="{00000000-0005-0000-0000-00007A000000}"/>
    <cellStyle name="Normal 44" xfId="145" xr:uid="{00000000-0005-0000-0000-00007B000000}"/>
    <cellStyle name="Normal 45" xfId="146" xr:uid="{00000000-0005-0000-0000-00007C000000}"/>
    <cellStyle name="Normal 46" xfId="147" xr:uid="{00000000-0005-0000-0000-00007D000000}"/>
    <cellStyle name="Normal 47" xfId="148" xr:uid="{00000000-0005-0000-0000-00007E000000}"/>
    <cellStyle name="Normal 48" xfId="149" xr:uid="{295E7DC4-DBC4-419B-95A8-A92F3838F2F5}"/>
    <cellStyle name="Normal 49" xfId="150" xr:uid="{03F3B42A-85E3-4E1E-B8A1-E1520EAC2BD6}"/>
    <cellStyle name="Normal 5" xfId="98" xr:uid="{00000000-0005-0000-0000-00007F000000}"/>
    <cellStyle name="Normal 5 2" xfId="99" xr:uid="{00000000-0005-0000-0000-000080000000}"/>
    <cellStyle name="Normal 5 2 2" xfId="100" xr:uid="{00000000-0005-0000-0000-000081000000}"/>
    <cellStyle name="Normal 5 3" xfId="101" xr:uid="{00000000-0005-0000-0000-000082000000}"/>
    <cellStyle name="Normal 50" xfId="151" xr:uid="{9B9CB623-0175-472E-8EA9-D1E3842D1A32}"/>
    <cellStyle name="Normal 51" xfId="152" xr:uid="{31F91248-D8ED-4FFF-9277-DF5C87EBD76A}"/>
    <cellStyle name="Normal 52" xfId="153" xr:uid="{89CD8DC1-3863-4DB8-A9E0-B0EED502887B}"/>
    <cellStyle name="Normal 53" xfId="154" xr:uid="{57061B56-5797-47D3-859A-6684F7FA9D54}"/>
    <cellStyle name="Normal 54" xfId="155" xr:uid="{4A717551-6626-4963-8B33-0526A61D7479}"/>
    <cellStyle name="Normal 55" xfId="157" xr:uid="{47EDEA1F-BF6C-4554-B90C-6DD51708B7E4}"/>
    <cellStyle name="Normal 56" xfId="158" xr:uid="{221D7611-043F-4594-AFBE-4C7AD8594AD8}"/>
    <cellStyle name="Normal 57" xfId="159" xr:uid="{FCEE6AC6-3BB7-495F-AC5A-F4A506BE6FD6}"/>
    <cellStyle name="Normal 58" xfId="160" xr:uid="{1BEC5F61-554D-4A6A-911A-797CC0998F85}"/>
    <cellStyle name="Normal 59" xfId="156" xr:uid="{61A1248E-A123-40D4-A7E2-B10722F522B0}"/>
    <cellStyle name="Normal 59 2" xfId="161" xr:uid="{05DEE187-FA97-4A1B-843F-07402E7F638D}"/>
    <cellStyle name="Normal 59 2 2" xfId="162" xr:uid="{5A0188C2-B406-4F3E-BA53-EFE7931F591C}"/>
    <cellStyle name="Normal 6" xfId="102" xr:uid="{00000000-0005-0000-0000-000083000000}"/>
    <cellStyle name="Normal 6 2" xfId="103" xr:uid="{00000000-0005-0000-0000-000084000000}"/>
    <cellStyle name="Normal 7" xfId="104" xr:uid="{00000000-0005-0000-0000-000085000000}"/>
    <cellStyle name="Normal 7 2" xfId="105" xr:uid="{00000000-0005-0000-0000-000086000000}"/>
    <cellStyle name="Normal 7 3" xfId="106" xr:uid="{00000000-0005-0000-0000-000087000000}"/>
    <cellStyle name="Normal 7 3 2" xfId="107" xr:uid="{00000000-0005-0000-0000-000088000000}"/>
    <cellStyle name="Normal 7 3 3" xfId="108" xr:uid="{00000000-0005-0000-0000-000089000000}"/>
    <cellStyle name="Normal 7 3 3 2" xfId="120" xr:uid="{00000000-0005-0000-0000-00008A000000}"/>
    <cellStyle name="Normal 8" xfId="109" xr:uid="{00000000-0005-0000-0000-00008B000000}"/>
    <cellStyle name="Normal 8 2" xfId="110" xr:uid="{00000000-0005-0000-0000-00008C000000}"/>
    <cellStyle name="Normal 9" xfId="111" xr:uid="{00000000-0005-0000-0000-00008D000000}"/>
    <cellStyle name="Note 2" xfId="112" xr:uid="{00000000-0005-0000-0000-00008E000000}"/>
    <cellStyle name="Note 3" xfId="113" xr:uid="{00000000-0005-0000-0000-00008F000000}"/>
    <cellStyle name="Note 4" xfId="114" xr:uid="{00000000-0005-0000-0000-000090000000}"/>
    <cellStyle name="Note 5" xfId="115" xr:uid="{00000000-0005-0000-0000-000091000000}"/>
    <cellStyle name="Percent" xfId="163" builtinId="5"/>
    <cellStyle name="Percent 2" xfId="116" xr:uid="{00000000-0005-0000-0000-000093000000}"/>
    <cellStyle name="Percent 3" xfId="117" xr:uid="{00000000-0005-0000-0000-000094000000}"/>
    <cellStyle name="Percent 4" xfId="118" xr:uid="{00000000-0005-0000-0000-000095000000}"/>
    <cellStyle name="Style 27" xfId="119" xr:uid="{00000000-0005-0000-0000-000096000000}"/>
  </cellStyles>
  <dxfs count="7">
    <dxf>
      <fill>
        <patternFill>
          <bgColor rgb="FFF0F3F3"/>
        </patternFill>
      </fill>
    </dxf>
    <dxf>
      <fill>
        <patternFill>
          <bgColor rgb="FFF0F3F3"/>
        </patternFill>
      </fill>
    </dxf>
    <dxf>
      <fill>
        <patternFill>
          <bgColor rgb="FFECF1F4"/>
        </patternFill>
      </fill>
    </dxf>
    <dxf>
      <fill>
        <patternFill>
          <bgColor rgb="FFF0F3F3"/>
        </patternFill>
      </fill>
    </dxf>
    <dxf>
      <fill>
        <patternFill>
          <bgColor rgb="FFD9D9DF"/>
        </patternFill>
      </fill>
    </dxf>
    <dxf>
      <fill>
        <patternFill>
          <bgColor rgb="FFD9D9DF"/>
        </patternFill>
      </fill>
    </dxf>
    <dxf>
      <fill>
        <patternFill>
          <bgColor rgb="FFD9D9DF"/>
        </patternFill>
      </fill>
    </dxf>
  </dxfs>
  <tableStyles count="0" defaultTableStyle="TableStyleMedium2" defaultPivotStyle="PivotStyleLight16"/>
  <colors>
    <mruColors>
      <color rgb="FFCC6600"/>
      <color rgb="FF0D3455"/>
      <color rgb="FFA24600"/>
      <color rgb="FFECF1F4"/>
      <color rgb="FFF0F3F3"/>
      <color rgb="FF658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58745587836004"/>
          <c:y val="8.0996778811739431E-2"/>
          <c:w val="0.81368840619060545"/>
          <c:h val="0.78036490230389033"/>
        </c:manualLayout>
      </c:layout>
      <c:lineChart>
        <c:grouping val="standard"/>
        <c:varyColors val="0"/>
        <c:ser>
          <c:idx val="1"/>
          <c:order val="0"/>
          <c:tx>
            <c:strRef>
              <c:f>'Unemployment rate, sa'!$C$6</c:f>
              <c:strCache>
                <c:ptCount val="1"/>
                <c:pt idx="0">
                  <c:v>U.S.</c:v>
                </c:pt>
              </c:strCache>
            </c:strRef>
          </c:tx>
          <c:spPr>
            <a:ln w="25400">
              <a:solidFill>
                <a:srgbClr val="0D3455"/>
              </a:solidFill>
              <a:prstDash val="solid"/>
            </a:ln>
          </c:spPr>
          <c:marker>
            <c:symbol val="none"/>
          </c:marker>
          <c:cat>
            <c:numRef>
              <c:f>'Unemployment rate, sa'!$A$7:$A$134</c:f>
              <c:numCache>
                <c:formatCode>mmm\-yy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'Unemployment rate, sa'!$C$7:$C$134</c:f>
              <c:numCache>
                <c:formatCode>0.0%</c:formatCode>
                <c:ptCount val="128"/>
                <c:pt idx="0">
                  <c:v>5.7000000000000002E-2</c:v>
                </c:pt>
                <c:pt idx="1">
                  <c:v>5.5E-2</c:v>
                </c:pt>
                <c:pt idx="2">
                  <c:v>5.4000000000000006E-2</c:v>
                </c:pt>
                <c:pt idx="3">
                  <c:v>5.4000000000000006E-2</c:v>
                </c:pt>
                <c:pt idx="4">
                  <c:v>5.5999999999999994E-2</c:v>
                </c:pt>
                <c:pt idx="5">
                  <c:v>5.2999999999999999E-2</c:v>
                </c:pt>
                <c:pt idx="6">
                  <c:v>5.2000000000000005E-2</c:v>
                </c:pt>
                <c:pt idx="7">
                  <c:v>5.0999999999999997E-2</c:v>
                </c:pt>
                <c:pt idx="8">
                  <c:v>0.05</c:v>
                </c:pt>
                <c:pt idx="9">
                  <c:v>0.05</c:v>
                </c:pt>
                <c:pt idx="10">
                  <c:v>5.0999999999999997E-2</c:v>
                </c:pt>
                <c:pt idx="11">
                  <c:v>0.05</c:v>
                </c:pt>
                <c:pt idx="12">
                  <c:v>4.8000000000000001E-2</c:v>
                </c:pt>
                <c:pt idx="13">
                  <c:v>4.9000000000000002E-2</c:v>
                </c:pt>
                <c:pt idx="14">
                  <c:v>0.05</c:v>
                </c:pt>
                <c:pt idx="15">
                  <c:v>5.0999999999999997E-2</c:v>
                </c:pt>
                <c:pt idx="16">
                  <c:v>4.8000000000000001E-2</c:v>
                </c:pt>
                <c:pt idx="17">
                  <c:v>4.9000000000000002E-2</c:v>
                </c:pt>
                <c:pt idx="18">
                  <c:v>4.8000000000000001E-2</c:v>
                </c:pt>
                <c:pt idx="19">
                  <c:v>4.9000000000000002E-2</c:v>
                </c:pt>
                <c:pt idx="20">
                  <c:v>0.05</c:v>
                </c:pt>
                <c:pt idx="21">
                  <c:v>4.9000000000000002E-2</c:v>
                </c:pt>
                <c:pt idx="22">
                  <c:v>4.7E-2</c:v>
                </c:pt>
                <c:pt idx="23">
                  <c:v>4.7E-2</c:v>
                </c:pt>
                <c:pt idx="24">
                  <c:v>4.7E-2</c:v>
                </c:pt>
                <c:pt idx="25">
                  <c:v>4.5999999999999999E-2</c:v>
                </c:pt>
                <c:pt idx="26">
                  <c:v>4.4000000000000004E-2</c:v>
                </c:pt>
                <c:pt idx="27">
                  <c:v>4.4000000000000004E-2</c:v>
                </c:pt>
                <c:pt idx="28">
                  <c:v>4.4000000000000004E-2</c:v>
                </c:pt>
                <c:pt idx="29">
                  <c:v>4.2999999999999997E-2</c:v>
                </c:pt>
                <c:pt idx="30">
                  <c:v>4.2999999999999997E-2</c:v>
                </c:pt>
                <c:pt idx="31">
                  <c:v>4.4000000000000004E-2</c:v>
                </c:pt>
                <c:pt idx="32">
                  <c:v>4.2999999999999997E-2</c:v>
                </c:pt>
                <c:pt idx="33">
                  <c:v>4.2000000000000003E-2</c:v>
                </c:pt>
                <c:pt idx="34">
                  <c:v>4.2000000000000003E-2</c:v>
                </c:pt>
                <c:pt idx="35">
                  <c:v>4.0999999999999995E-2</c:v>
                </c:pt>
                <c:pt idx="36">
                  <c:v>0.04</c:v>
                </c:pt>
                <c:pt idx="37">
                  <c:v>4.0999999999999995E-2</c:v>
                </c:pt>
                <c:pt idx="38">
                  <c:v>0.04</c:v>
                </c:pt>
                <c:pt idx="39">
                  <c:v>0.04</c:v>
                </c:pt>
                <c:pt idx="40">
                  <c:v>3.7999999999999999E-2</c:v>
                </c:pt>
                <c:pt idx="41">
                  <c:v>0.04</c:v>
                </c:pt>
                <c:pt idx="42">
                  <c:v>3.7999999999999999E-2</c:v>
                </c:pt>
                <c:pt idx="43">
                  <c:v>3.7999999999999999E-2</c:v>
                </c:pt>
                <c:pt idx="44">
                  <c:v>3.7000000000000005E-2</c:v>
                </c:pt>
                <c:pt idx="45">
                  <c:v>3.7999999999999999E-2</c:v>
                </c:pt>
                <c:pt idx="46">
                  <c:v>3.7999999999999999E-2</c:v>
                </c:pt>
                <c:pt idx="47">
                  <c:v>3.9E-2</c:v>
                </c:pt>
                <c:pt idx="48">
                  <c:v>0.04</c:v>
                </c:pt>
                <c:pt idx="49">
                  <c:v>3.7999999999999999E-2</c:v>
                </c:pt>
                <c:pt idx="50">
                  <c:v>3.7999999999999999E-2</c:v>
                </c:pt>
                <c:pt idx="51">
                  <c:v>3.7000000000000005E-2</c:v>
                </c:pt>
                <c:pt idx="52">
                  <c:v>3.6000000000000004E-2</c:v>
                </c:pt>
                <c:pt idx="53">
                  <c:v>3.6000000000000004E-2</c:v>
                </c:pt>
                <c:pt idx="54">
                  <c:v>3.7000000000000005E-2</c:v>
                </c:pt>
                <c:pt idx="55">
                  <c:v>3.6000000000000004E-2</c:v>
                </c:pt>
                <c:pt idx="56">
                  <c:v>3.5000000000000003E-2</c:v>
                </c:pt>
                <c:pt idx="57">
                  <c:v>3.6000000000000004E-2</c:v>
                </c:pt>
                <c:pt idx="58">
                  <c:v>3.6000000000000004E-2</c:v>
                </c:pt>
                <c:pt idx="59">
                  <c:v>3.6000000000000004E-2</c:v>
                </c:pt>
                <c:pt idx="60">
                  <c:v>3.6000000000000004E-2</c:v>
                </c:pt>
                <c:pt idx="61">
                  <c:v>3.5000000000000003E-2</c:v>
                </c:pt>
                <c:pt idx="62">
                  <c:v>4.4000000000000004E-2</c:v>
                </c:pt>
                <c:pt idx="63">
                  <c:v>0.14800000000000002</c:v>
                </c:pt>
                <c:pt idx="64">
                  <c:v>0.13200000000000001</c:v>
                </c:pt>
                <c:pt idx="65">
                  <c:v>0.11</c:v>
                </c:pt>
                <c:pt idx="66">
                  <c:v>0.10199999999999999</c:v>
                </c:pt>
                <c:pt idx="67">
                  <c:v>8.4000000000000005E-2</c:v>
                </c:pt>
                <c:pt idx="68">
                  <c:v>7.8E-2</c:v>
                </c:pt>
                <c:pt idx="69">
                  <c:v>6.9000000000000006E-2</c:v>
                </c:pt>
                <c:pt idx="70">
                  <c:v>6.7000000000000004E-2</c:v>
                </c:pt>
                <c:pt idx="71">
                  <c:v>6.7000000000000004E-2</c:v>
                </c:pt>
                <c:pt idx="72">
                  <c:v>6.4000000000000001E-2</c:v>
                </c:pt>
                <c:pt idx="73">
                  <c:v>6.2E-2</c:v>
                </c:pt>
                <c:pt idx="74">
                  <c:v>6.0999999999999999E-2</c:v>
                </c:pt>
                <c:pt idx="75">
                  <c:v>6.0999999999999999E-2</c:v>
                </c:pt>
                <c:pt idx="76">
                  <c:v>5.7999999999999996E-2</c:v>
                </c:pt>
                <c:pt idx="77">
                  <c:v>5.9000000000000004E-2</c:v>
                </c:pt>
                <c:pt idx="78">
                  <c:v>5.4000000000000006E-2</c:v>
                </c:pt>
                <c:pt idx="79">
                  <c:v>5.0999999999999997E-2</c:v>
                </c:pt>
                <c:pt idx="80">
                  <c:v>4.7E-2</c:v>
                </c:pt>
                <c:pt idx="81">
                  <c:v>4.4999999999999998E-2</c:v>
                </c:pt>
                <c:pt idx="82">
                  <c:v>4.2000000000000003E-2</c:v>
                </c:pt>
                <c:pt idx="83">
                  <c:v>3.9E-2</c:v>
                </c:pt>
                <c:pt idx="84">
                  <c:v>0.04</c:v>
                </c:pt>
                <c:pt idx="85">
                  <c:v>3.7999999999999999E-2</c:v>
                </c:pt>
                <c:pt idx="86">
                  <c:v>3.7000000000000005E-2</c:v>
                </c:pt>
                <c:pt idx="87">
                  <c:v>3.7000000000000005E-2</c:v>
                </c:pt>
                <c:pt idx="88">
                  <c:v>3.6000000000000004E-2</c:v>
                </c:pt>
                <c:pt idx="89">
                  <c:v>3.6000000000000004E-2</c:v>
                </c:pt>
                <c:pt idx="90">
                  <c:v>3.5000000000000003E-2</c:v>
                </c:pt>
                <c:pt idx="91">
                  <c:v>3.6000000000000004E-2</c:v>
                </c:pt>
                <c:pt idx="92">
                  <c:v>3.5000000000000003E-2</c:v>
                </c:pt>
                <c:pt idx="93">
                  <c:v>3.6000000000000004E-2</c:v>
                </c:pt>
                <c:pt idx="94">
                  <c:v>3.6000000000000004E-2</c:v>
                </c:pt>
                <c:pt idx="95">
                  <c:v>3.5000000000000003E-2</c:v>
                </c:pt>
                <c:pt idx="96">
                  <c:v>3.5000000000000003E-2</c:v>
                </c:pt>
                <c:pt idx="97">
                  <c:v>3.6000000000000004E-2</c:v>
                </c:pt>
                <c:pt idx="98">
                  <c:v>3.5000000000000003E-2</c:v>
                </c:pt>
                <c:pt idx="99">
                  <c:v>3.4000000000000002E-2</c:v>
                </c:pt>
                <c:pt idx="100">
                  <c:v>3.6000000000000004E-2</c:v>
                </c:pt>
                <c:pt idx="101">
                  <c:v>3.6000000000000004E-2</c:v>
                </c:pt>
                <c:pt idx="102">
                  <c:v>3.5000000000000003E-2</c:v>
                </c:pt>
                <c:pt idx="103">
                  <c:v>3.7000000000000005E-2</c:v>
                </c:pt>
                <c:pt idx="104">
                  <c:v>3.7999999999999999E-2</c:v>
                </c:pt>
                <c:pt idx="105">
                  <c:v>3.9E-2</c:v>
                </c:pt>
                <c:pt idx="106">
                  <c:v>3.7000000000000005E-2</c:v>
                </c:pt>
                <c:pt idx="107">
                  <c:v>3.7999999999999999E-2</c:v>
                </c:pt>
                <c:pt idx="108">
                  <c:v>3.7000000000000005E-2</c:v>
                </c:pt>
                <c:pt idx="109">
                  <c:v>3.9E-2</c:v>
                </c:pt>
                <c:pt idx="110">
                  <c:v>3.9E-2</c:v>
                </c:pt>
                <c:pt idx="111">
                  <c:v>3.9E-2</c:v>
                </c:pt>
                <c:pt idx="112">
                  <c:v>0.04</c:v>
                </c:pt>
                <c:pt idx="113">
                  <c:v>4.0999999999999995E-2</c:v>
                </c:pt>
                <c:pt idx="114">
                  <c:v>4.2000000000000003E-2</c:v>
                </c:pt>
                <c:pt idx="115">
                  <c:v>4.2000000000000003E-2</c:v>
                </c:pt>
                <c:pt idx="116">
                  <c:v>4.0999999999999995E-2</c:v>
                </c:pt>
                <c:pt idx="117">
                  <c:v>4.0999999999999995E-2</c:v>
                </c:pt>
                <c:pt idx="118">
                  <c:v>4.2000000000000003E-2</c:v>
                </c:pt>
                <c:pt idx="119">
                  <c:v>4.0999999999999995E-2</c:v>
                </c:pt>
                <c:pt idx="120">
                  <c:v>0.04</c:v>
                </c:pt>
                <c:pt idx="121">
                  <c:v>4.0999999999999995E-2</c:v>
                </c:pt>
                <c:pt idx="122">
                  <c:v>4.2000000000000003E-2</c:v>
                </c:pt>
                <c:pt idx="123">
                  <c:v>4.2000000000000003E-2</c:v>
                </c:pt>
                <c:pt idx="124">
                  <c:v>4.2000000000000003E-2</c:v>
                </c:pt>
                <c:pt idx="125">
                  <c:v>4.0999999999999995E-2</c:v>
                </c:pt>
                <c:pt idx="126">
                  <c:v>4.2000000000000003E-2</c:v>
                </c:pt>
                <c:pt idx="127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3-4998-A2E9-BF953B1B568F}"/>
            </c:ext>
          </c:extLst>
        </c:ser>
        <c:ser>
          <c:idx val="2"/>
          <c:order val="1"/>
          <c:tx>
            <c:strRef>
              <c:f>'Unemployment rate, sa'!$D$6</c:f>
              <c:strCache>
                <c:ptCount val="1"/>
                <c:pt idx="0">
                  <c:v>Seattle</c:v>
                </c:pt>
              </c:strCache>
            </c:strRef>
          </c:tx>
          <c:spPr>
            <a:ln w="25400">
              <a:prstDash val="sysDash"/>
            </a:ln>
          </c:spPr>
          <c:marker>
            <c:symbol val="none"/>
          </c:marker>
          <c:cat>
            <c:numRef>
              <c:f>'Unemployment rate, sa'!$A$7:$A$134</c:f>
              <c:numCache>
                <c:formatCode>mmm\-yy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'Unemployment rate, sa'!$D$7:$D$134</c:f>
              <c:numCache>
                <c:formatCode>0.0%</c:formatCode>
                <c:ptCount val="128"/>
                <c:pt idx="0">
                  <c:v>4.4999999999999998E-2</c:v>
                </c:pt>
                <c:pt idx="1">
                  <c:v>4.4000000000000004E-2</c:v>
                </c:pt>
                <c:pt idx="2">
                  <c:v>4.4000000000000004E-2</c:v>
                </c:pt>
                <c:pt idx="3">
                  <c:v>4.4000000000000004E-2</c:v>
                </c:pt>
                <c:pt idx="4">
                  <c:v>4.2999999999999997E-2</c:v>
                </c:pt>
                <c:pt idx="5">
                  <c:v>4.2999999999999997E-2</c:v>
                </c:pt>
                <c:pt idx="6">
                  <c:v>4.2999999999999997E-2</c:v>
                </c:pt>
                <c:pt idx="7">
                  <c:v>4.4000000000000004E-2</c:v>
                </c:pt>
                <c:pt idx="8">
                  <c:v>4.4999999999999998E-2</c:v>
                </c:pt>
                <c:pt idx="9">
                  <c:v>4.5999999999999999E-2</c:v>
                </c:pt>
                <c:pt idx="10">
                  <c:v>4.5999999999999999E-2</c:v>
                </c:pt>
                <c:pt idx="11">
                  <c:v>4.5999999999999999E-2</c:v>
                </c:pt>
                <c:pt idx="12">
                  <c:v>4.5999999999999999E-2</c:v>
                </c:pt>
                <c:pt idx="13">
                  <c:v>4.4999999999999998E-2</c:v>
                </c:pt>
                <c:pt idx="14">
                  <c:v>4.4000000000000004E-2</c:v>
                </c:pt>
                <c:pt idx="15">
                  <c:v>4.2999999999999997E-2</c:v>
                </c:pt>
                <c:pt idx="16">
                  <c:v>4.2999999999999997E-2</c:v>
                </c:pt>
                <c:pt idx="17">
                  <c:v>4.2000000000000003E-2</c:v>
                </c:pt>
                <c:pt idx="18">
                  <c:v>4.0999999999999995E-2</c:v>
                </c:pt>
                <c:pt idx="19">
                  <c:v>4.0999999999999995E-2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3.9E-2</c:v>
                </c:pt>
                <c:pt idx="24">
                  <c:v>3.9E-2</c:v>
                </c:pt>
                <c:pt idx="25">
                  <c:v>3.9E-2</c:v>
                </c:pt>
                <c:pt idx="26">
                  <c:v>3.9E-2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3.9E-2</c:v>
                </c:pt>
                <c:pt idx="33">
                  <c:v>3.9E-2</c:v>
                </c:pt>
                <c:pt idx="34">
                  <c:v>3.7999999999999999E-2</c:v>
                </c:pt>
                <c:pt idx="35">
                  <c:v>3.7999999999999999E-2</c:v>
                </c:pt>
                <c:pt idx="36">
                  <c:v>3.7000000000000005E-2</c:v>
                </c:pt>
                <c:pt idx="37">
                  <c:v>3.7000000000000005E-2</c:v>
                </c:pt>
                <c:pt idx="38">
                  <c:v>3.6000000000000004E-2</c:v>
                </c:pt>
                <c:pt idx="39">
                  <c:v>3.5000000000000003E-2</c:v>
                </c:pt>
                <c:pt idx="40">
                  <c:v>3.4000000000000002E-2</c:v>
                </c:pt>
                <c:pt idx="41">
                  <c:v>3.4000000000000002E-2</c:v>
                </c:pt>
                <c:pt idx="42">
                  <c:v>3.4000000000000002E-2</c:v>
                </c:pt>
                <c:pt idx="43">
                  <c:v>3.4000000000000002E-2</c:v>
                </c:pt>
                <c:pt idx="44">
                  <c:v>3.5000000000000003E-2</c:v>
                </c:pt>
                <c:pt idx="45">
                  <c:v>3.5000000000000003E-2</c:v>
                </c:pt>
                <c:pt idx="46">
                  <c:v>3.6000000000000004E-2</c:v>
                </c:pt>
                <c:pt idx="47">
                  <c:v>3.6000000000000004E-2</c:v>
                </c:pt>
                <c:pt idx="48">
                  <c:v>3.6000000000000004E-2</c:v>
                </c:pt>
                <c:pt idx="49">
                  <c:v>3.5000000000000003E-2</c:v>
                </c:pt>
                <c:pt idx="50">
                  <c:v>3.4000000000000002E-2</c:v>
                </c:pt>
                <c:pt idx="51">
                  <c:v>3.2000000000000001E-2</c:v>
                </c:pt>
                <c:pt idx="52">
                  <c:v>0.03</c:v>
                </c:pt>
                <c:pt idx="53">
                  <c:v>2.8999999999999998E-2</c:v>
                </c:pt>
                <c:pt idx="54">
                  <c:v>2.7999999999999997E-2</c:v>
                </c:pt>
                <c:pt idx="55">
                  <c:v>2.7999999999999997E-2</c:v>
                </c:pt>
                <c:pt idx="56">
                  <c:v>2.7999999999999997E-2</c:v>
                </c:pt>
                <c:pt idx="57">
                  <c:v>2.7000000000000003E-2</c:v>
                </c:pt>
                <c:pt idx="58">
                  <c:v>2.7000000000000003E-2</c:v>
                </c:pt>
                <c:pt idx="59">
                  <c:v>2.6000000000000002E-2</c:v>
                </c:pt>
                <c:pt idx="60">
                  <c:v>2.7000000000000003E-2</c:v>
                </c:pt>
                <c:pt idx="61">
                  <c:v>2.7999999999999997E-2</c:v>
                </c:pt>
                <c:pt idx="62">
                  <c:v>6.7000000000000004E-2</c:v>
                </c:pt>
                <c:pt idx="63">
                  <c:v>0.182</c:v>
                </c:pt>
                <c:pt idx="64">
                  <c:v>0.14400000000000002</c:v>
                </c:pt>
                <c:pt idx="65">
                  <c:v>0.125</c:v>
                </c:pt>
                <c:pt idx="66">
                  <c:v>0.109</c:v>
                </c:pt>
                <c:pt idx="67">
                  <c:v>9.0999999999999998E-2</c:v>
                </c:pt>
                <c:pt idx="68">
                  <c:v>8.3000000000000004E-2</c:v>
                </c:pt>
                <c:pt idx="69">
                  <c:v>7.400000000000001E-2</c:v>
                </c:pt>
                <c:pt idx="70">
                  <c:v>6.9000000000000006E-2</c:v>
                </c:pt>
                <c:pt idx="71">
                  <c:v>6.6000000000000003E-2</c:v>
                </c:pt>
                <c:pt idx="72">
                  <c:v>6.4000000000000001E-2</c:v>
                </c:pt>
                <c:pt idx="73">
                  <c:v>0.06</c:v>
                </c:pt>
                <c:pt idx="74">
                  <c:v>5.7000000000000002E-2</c:v>
                </c:pt>
                <c:pt idx="75">
                  <c:v>5.5E-2</c:v>
                </c:pt>
                <c:pt idx="76">
                  <c:v>5.2999999999999999E-2</c:v>
                </c:pt>
                <c:pt idx="77">
                  <c:v>5.2000000000000005E-2</c:v>
                </c:pt>
                <c:pt idx="78">
                  <c:v>4.9000000000000002E-2</c:v>
                </c:pt>
                <c:pt idx="79">
                  <c:v>4.7E-2</c:v>
                </c:pt>
                <c:pt idx="80">
                  <c:v>4.4000000000000004E-2</c:v>
                </c:pt>
                <c:pt idx="81">
                  <c:v>4.0999999999999995E-2</c:v>
                </c:pt>
                <c:pt idx="82">
                  <c:v>3.9E-2</c:v>
                </c:pt>
                <c:pt idx="83">
                  <c:v>3.7000000000000005E-2</c:v>
                </c:pt>
                <c:pt idx="84">
                  <c:v>3.6000000000000004E-2</c:v>
                </c:pt>
                <c:pt idx="85">
                  <c:v>3.6000000000000004E-2</c:v>
                </c:pt>
                <c:pt idx="86">
                  <c:v>3.6000000000000004E-2</c:v>
                </c:pt>
                <c:pt idx="87">
                  <c:v>3.6000000000000004E-2</c:v>
                </c:pt>
                <c:pt idx="88">
                  <c:v>3.6000000000000004E-2</c:v>
                </c:pt>
                <c:pt idx="89">
                  <c:v>3.6000000000000004E-2</c:v>
                </c:pt>
                <c:pt idx="90">
                  <c:v>3.7000000000000005E-2</c:v>
                </c:pt>
                <c:pt idx="91">
                  <c:v>3.7999999999999999E-2</c:v>
                </c:pt>
                <c:pt idx="92">
                  <c:v>3.9E-2</c:v>
                </c:pt>
                <c:pt idx="93">
                  <c:v>0.04</c:v>
                </c:pt>
                <c:pt idx="94">
                  <c:v>0.04</c:v>
                </c:pt>
                <c:pt idx="95">
                  <c:v>3.9E-2</c:v>
                </c:pt>
                <c:pt idx="96">
                  <c:v>3.9E-2</c:v>
                </c:pt>
                <c:pt idx="97">
                  <c:v>3.9E-2</c:v>
                </c:pt>
                <c:pt idx="98">
                  <c:v>3.9E-2</c:v>
                </c:pt>
                <c:pt idx="99">
                  <c:v>3.9E-2</c:v>
                </c:pt>
                <c:pt idx="100">
                  <c:v>3.9E-2</c:v>
                </c:pt>
                <c:pt idx="101">
                  <c:v>3.9E-2</c:v>
                </c:pt>
                <c:pt idx="102">
                  <c:v>0.04</c:v>
                </c:pt>
                <c:pt idx="103">
                  <c:v>0.04</c:v>
                </c:pt>
                <c:pt idx="104">
                  <c:v>4.0999999999999995E-2</c:v>
                </c:pt>
                <c:pt idx="105">
                  <c:v>4.2000000000000003E-2</c:v>
                </c:pt>
                <c:pt idx="106">
                  <c:v>4.2999999999999997E-2</c:v>
                </c:pt>
                <c:pt idx="107">
                  <c:v>4.4000000000000004E-2</c:v>
                </c:pt>
                <c:pt idx="108">
                  <c:v>4.4000000000000004E-2</c:v>
                </c:pt>
                <c:pt idx="109">
                  <c:v>4.4000000000000004E-2</c:v>
                </c:pt>
                <c:pt idx="110">
                  <c:v>4.2999999999999997E-2</c:v>
                </c:pt>
                <c:pt idx="111">
                  <c:v>4.2999999999999997E-2</c:v>
                </c:pt>
                <c:pt idx="112">
                  <c:v>4.2999999999999997E-2</c:v>
                </c:pt>
                <c:pt idx="113">
                  <c:v>4.2000000000000003E-2</c:v>
                </c:pt>
                <c:pt idx="114">
                  <c:v>4.0999999999999995E-2</c:v>
                </c:pt>
                <c:pt idx="115">
                  <c:v>4.0999999999999995E-2</c:v>
                </c:pt>
                <c:pt idx="116">
                  <c:v>4.0999999999999995E-2</c:v>
                </c:pt>
                <c:pt idx="117">
                  <c:v>0.04</c:v>
                </c:pt>
                <c:pt idx="118">
                  <c:v>0.04</c:v>
                </c:pt>
                <c:pt idx="119">
                  <c:v>4.0999999999999995E-2</c:v>
                </c:pt>
                <c:pt idx="120">
                  <c:v>0.04</c:v>
                </c:pt>
                <c:pt idx="121">
                  <c:v>4.0999999999999995E-2</c:v>
                </c:pt>
                <c:pt idx="122">
                  <c:v>4.2000000000000003E-2</c:v>
                </c:pt>
                <c:pt idx="123">
                  <c:v>4.2999999999999997E-2</c:v>
                </c:pt>
                <c:pt idx="124">
                  <c:v>4.4000000000000004E-2</c:v>
                </c:pt>
                <c:pt idx="125">
                  <c:v>4.4000000000000004E-2</c:v>
                </c:pt>
                <c:pt idx="126">
                  <c:v>4.2999999999999997E-2</c:v>
                </c:pt>
                <c:pt idx="127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3-4998-A2E9-BF953B1B568F}"/>
            </c:ext>
          </c:extLst>
        </c:ser>
        <c:ser>
          <c:idx val="0"/>
          <c:order val="2"/>
          <c:tx>
            <c:strRef>
              <c:f>'Unemployment rate, sa'!$B$6</c:f>
              <c:strCache>
                <c:ptCount val="1"/>
                <c:pt idx="0">
                  <c:v>Washington</c:v>
                </c:pt>
              </c:strCache>
            </c:strRef>
          </c:tx>
          <c:spPr>
            <a:ln w="25400">
              <a:solidFill>
                <a:srgbClr val="A24600"/>
              </a:solidFill>
              <a:prstDash val="solid"/>
            </a:ln>
          </c:spPr>
          <c:marker>
            <c:symbol val="none"/>
          </c:marker>
          <c:cat>
            <c:numRef>
              <c:f>'Unemployment rate, sa'!$A$7:$A$134</c:f>
              <c:numCache>
                <c:formatCode>mmm\-yy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'Unemployment rate, sa'!$B$7:$B$134</c:f>
              <c:numCache>
                <c:formatCode>0.0%</c:formatCode>
                <c:ptCount val="128"/>
                <c:pt idx="0">
                  <c:v>5.5999999999999994E-2</c:v>
                </c:pt>
                <c:pt idx="1">
                  <c:v>5.5E-2</c:v>
                </c:pt>
                <c:pt idx="2">
                  <c:v>5.5E-2</c:v>
                </c:pt>
                <c:pt idx="3">
                  <c:v>5.5E-2</c:v>
                </c:pt>
                <c:pt idx="4">
                  <c:v>5.4000000000000006E-2</c:v>
                </c:pt>
                <c:pt idx="5">
                  <c:v>5.4000000000000006E-2</c:v>
                </c:pt>
                <c:pt idx="6">
                  <c:v>5.4000000000000006E-2</c:v>
                </c:pt>
                <c:pt idx="7">
                  <c:v>5.4000000000000006E-2</c:v>
                </c:pt>
                <c:pt idx="8">
                  <c:v>5.4000000000000006E-2</c:v>
                </c:pt>
                <c:pt idx="9">
                  <c:v>5.4000000000000006E-2</c:v>
                </c:pt>
                <c:pt idx="10">
                  <c:v>5.4000000000000006E-2</c:v>
                </c:pt>
                <c:pt idx="11">
                  <c:v>5.4000000000000006E-2</c:v>
                </c:pt>
                <c:pt idx="12">
                  <c:v>5.4000000000000006E-2</c:v>
                </c:pt>
                <c:pt idx="13">
                  <c:v>5.4000000000000006E-2</c:v>
                </c:pt>
                <c:pt idx="14">
                  <c:v>5.2999999999999999E-2</c:v>
                </c:pt>
                <c:pt idx="15">
                  <c:v>5.2999999999999999E-2</c:v>
                </c:pt>
                <c:pt idx="16">
                  <c:v>5.2999999999999999E-2</c:v>
                </c:pt>
                <c:pt idx="17">
                  <c:v>5.2999999999999999E-2</c:v>
                </c:pt>
                <c:pt idx="18">
                  <c:v>5.2000000000000005E-2</c:v>
                </c:pt>
                <c:pt idx="19">
                  <c:v>5.2000000000000005E-2</c:v>
                </c:pt>
                <c:pt idx="20">
                  <c:v>5.0999999999999997E-2</c:v>
                </c:pt>
                <c:pt idx="21">
                  <c:v>0.05</c:v>
                </c:pt>
                <c:pt idx="22">
                  <c:v>4.9000000000000002E-2</c:v>
                </c:pt>
                <c:pt idx="23">
                  <c:v>4.9000000000000002E-2</c:v>
                </c:pt>
                <c:pt idx="24">
                  <c:v>4.8000000000000001E-2</c:v>
                </c:pt>
                <c:pt idx="25">
                  <c:v>4.7E-2</c:v>
                </c:pt>
                <c:pt idx="26">
                  <c:v>4.7E-2</c:v>
                </c:pt>
                <c:pt idx="27">
                  <c:v>4.5999999999999999E-2</c:v>
                </c:pt>
                <c:pt idx="28">
                  <c:v>4.5999999999999999E-2</c:v>
                </c:pt>
                <c:pt idx="29">
                  <c:v>4.5999999999999999E-2</c:v>
                </c:pt>
                <c:pt idx="30">
                  <c:v>4.5999999999999999E-2</c:v>
                </c:pt>
                <c:pt idx="31">
                  <c:v>4.5999999999999999E-2</c:v>
                </c:pt>
                <c:pt idx="32">
                  <c:v>4.7E-2</c:v>
                </c:pt>
                <c:pt idx="33">
                  <c:v>4.7E-2</c:v>
                </c:pt>
                <c:pt idx="34">
                  <c:v>4.5999999999999999E-2</c:v>
                </c:pt>
                <c:pt idx="35">
                  <c:v>4.5999999999999999E-2</c:v>
                </c:pt>
                <c:pt idx="36">
                  <c:v>4.5999999999999999E-2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4.4000000000000004E-2</c:v>
                </c:pt>
                <c:pt idx="40">
                  <c:v>4.2999999999999997E-2</c:v>
                </c:pt>
                <c:pt idx="41">
                  <c:v>4.2999999999999997E-2</c:v>
                </c:pt>
                <c:pt idx="42">
                  <c:v>4.2000000000000003E-2</c:v>
                </c:pt>
                <c:pt idx="43">
                  <c:v>4.2000000000000003E-2</c:v>
                </c:pt>
                <c:pt idx="44">
                  <c:v>4.2999999999999997E-2</c:v>
                </c:pt>
                <c:pt idx="45">
                  <c:v>4.4000000000000004E-2</c:v>
                </c:pt>
                <c:pt idx="46">
                  <c:v>4.4999999999999998E-2</c:v>
                </c:pt>
                <c:pt idx="47">
                  <c:v>4.5999999999999999E-2</c:v>
                </c:pt>
                <c:pt idx="48">
                  <c:v>4.7E-2</c:v>
                </c:pt>
                <c:pt idx="49">
                  <c:v>4.5999999999999999E-2</c:v>
                </c:pt>
                <c:pt idx="50">
                  <c:v>4.5999999999999999E-2</c:v>
                </c:pt>
                <c:pt idx="51">
                  <c:v>4.4000000000000004E-2</c:v>
                </c:pt>
                <c:pt idx="52">
                  <c:v>4.2999999999999997E-2</c:v>
                </c:pt>
                <c:pt idx="53">
                  <c:v>4.2000000000000003E-2</c:v>
                </c:pt>
                <c:pt idx="54">
                  <c:v>4.0999999999999995E-2</c:v>
                </c:pt>
                <c:pt idx="55">
                  <c:v>0.04</c:v>
                </c:pt>
                <c:pt idx="56">
                  <c:v>3.9E-2</c:v>
                </c:pt>
                <c:pt idx="57">
                  <c:v>3.9E-2</c:v>
                </c:pt>
                <c:pt idx="58">
                  <c:v>3.7999999999999999E-2</c:v>
                </c:pt>
                <c:pt idx="59">
                  <c:v>3.7000000000000005E-2</c:v>
                </c:pt>
                <c:pt idx="60">
                  <c:v>3.6000000000000004E-2</c:v>
                </c:pt>
                <c:pt idx="61">
                  <c:v>3.7999999999999999E-2</c:v>
                </c:pt>
                <c:pt idx="62">
                  <c:v>0.06</c:v>
                </c:pt>
                <c:pt idx="63">
                  <c:v>0.17100000000000001</c:v>
                </c:pt>
                <c:pt idx="64">
                  <c:v>0.13600000000000001</c:v>
                </c:pt>
                <c:pt idx="65">
                  <c:v>0.11699999999999999</c:v>
                </c:pt>
                <c:pt idx="66">
                  <c:v>0.105</c:v>
                </c:pt>
                <c:pt idx="67">
                  <c:v>0.09</c:v>
                </c:pt>
                <c:pt idx="68">
                  <c:v>8.199999999999999E-2</c:v>
                </c:pt>
                <c:pt idx="69">
                  <c:v>7.2999999999999995E-2</c:v>
                </c:pt>
                <c:pt idx="70">
                  <c:v>6.9000000000000006E-2</c:v>
                </c:pt>
                <c:pt idx="71">
                  <c:v>6.7000000000000004E-2</c:v>
                </c:pt>
                <c:pt idx="72">
                  <c:v>6.4000000000000001E-2</c:v>
                </c:pt>
                <c:pt idx="73">
                  <c:v>6.2E-2</c:v>
                </c:pt>
                <c:pt idx="74">
                  <c:v>5.9000000000000004E-2</c:v>
                </c:pt>
                <c:pt idx="75">
                  <c:v>5.7000000000000002E-2</c:v>
                </c:pt>
                <c:pt idx="76">
                  <c:v>5.5E-2</c:v>
                </c:pt>
                <c:pt idx="77">
                  <c:v>5.2999999999999999E-2</c:v>
                </c:pt>
                <c:pt idx="78">
                  <c:v>5.0999999999999997E-2</c:v>
                </c:pt>
                <c:pt idx="79">
                  <c:v>4.9000000000000002E-2</c:v>
                </c:pt>
                <c:pt idx="80">
                  <c:v>4.7E-2</c:v>
                </c:pt>
                <c:pt idx="81">
                  <c:v>4.4000000000000004E-2</c:v>
                </c:pt>
                <c:pt idx="82">
                  <c:v>4.2000000000000003E-2</c:v>
                </c:pt>
                <c:pt idx="83">
                  <c:v>0.04</c:v>
                </c:pt>
                <c:pt idx="84">
                  <c:v>0.04</c:v>
                </c:pt>
                <c:pt idx="85">
                  <c:v>3.9E-2</c:v>
                </c:pt>
                <c:pt idx="86">
                  <c:v>3.9E-2</c:v>
                </c:pt>
                <c:pt idx="87">
                  <c:v>0.04</c:v>
                </c:pt>
                <c:pt idx="88">
                  <c:v>0.04</c:v>
                </c:pt>
                <c:pt idx="89">
                  <c:v>0.04</c:v>
                </c:pt>
                <c:pt idx="90">
                  <c:v>0.04</c:v>
                </c:pt>
                <c:pt idx="91">
                  <c:v>4.0999999999999995E-2</c:v>
                </c:pt>
                <c:pt idx="92">
                  <c:v>4.2000000000000003E-2</c:v>
                </c:pt>
                <c:pt idx="93">
                  <c:v>4.2000000000000003E-2</c:v>
                </c:pt>
                <c:pt idx="94">
                  <c:v>4.2000000000000003E-2</c:v>
                </c:pt>
                <c:pt idx="95">
                  <c:v>4.2000000000000003E-2</c:v>
                </c:pt>
                <c:pt idx="96">
                  <c:v>4.0999999999999995E-2</c:v>
                </c:pt>
                <c:pt idx="97">
                  <c:v>4.0999999999999995E-2</c:v>
                </c:pt>
                <c:pt idx="98">
                  <c:v>0.04</c:v>
                </c:pt>
                <c:pt idx="99">
                  <c:v>0.04</c:v>
                </c:pt>
                <c:pt idx="100">
                  <c:v>0.04</c:v>
                </c:pt>
                <c:pt idx="101">
                  <c:v>0.04</c:v>
                </c:pt>
                <c:pt idx="102">
                  <c:v>4.0999999999999995E-2</c:v>
                </c:pt>
                <c:pt idx="103">
                  <c:v>4.2000000000000003E-2</c:v>
                </c:pt>
                <c:pt idx="104">
                  <c:v>4.2999999999999997E-2</c:v>
                </c:pt>
                <c:pt idx="105">
                  <c:v>4.4999999999999998E-2</c:v>
                </c:pt>
                <c:pt idx="106">
                  <c:v>4.4999999999999998E-2</c:v>
                </c:pt>
                <c:pt idx="107">
                  <c:v>4.5999999999999999E-2</c:v>
                </c:pt>
                <c:pt idx="108">
                  <c:v>4.5999999999999999E-2</c:v>
                </c:pt>
                <c:pt idx="109">
                  <c:v>4.5999999999999999E-2</c:v>
                </c:pt>
                <c:pt idx="110">
                  <c:v>4.5999999999999999E-2</c:v>
                </c:pt>
                <c:pt idx="111">
                  <c:v>4.5999999999999999E-2</c:v>
                </c:pt>
                <c:pt idx="112">
                  <c:v>4.5999999999999999E-2</c:v>
                </c:pt>
                <c:pt idx="113">
                  <c:v>4.4999999999999998E-2</c:v>
                </c:pt>
                <c:pt idx="114">
                  <c:v>4.4999999999999998E-2</c:v>
                </c:pt>
                <c:pt idx="115">
                  <c:v>4.4999999999999998E-2</c:v>
                </c:pt>
                <c:pt idx="116">
                  <c:v>4.4000000000000004E-2</c:v>
                </c:pt>
                <c:pt idx="117">
                  <c:v>4.4000000000000004E-2</c:v>
                </c:pt>
                <c:pt idx="118">
                  <c:v>4.4000000000000004E-2</c:v>
                </c:pt>
                <c:pt idx="119">
                  <c:v>4.4000000000000004E-2</c:v>
                </c:pt>
                <c:pt idx="120">
                  <c:v>4.2999999999999997E-2</c:v>
                </c:pt>
                <c:pt idx="121">
                  <c:v>4.4000000000000004E-2</c:v>
                </c:pt>
                <c:pt idx="122">
                  <c:v>4.4000000000000004E-2</c:v>
                </c:pt>
                <c:pt idx="123">
                  <c:v>4.4000000000000004E-2</c:v>
                </c:pt>
                <c:pt idx="124">
                  <c:v>4.4999999999999998E-2</c:v>
                </c:pt>
                <c:pt idx="125">
                  <c:v>4.4999999999999998E-2</c:v>
                </c:pt>
                <c:pt idx="126">
                  <c:v>4.4999999999999998E-2</c:v>
                </c:pt>
                <c:pt idx="127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3-4998-A2E9-BF953B1B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81248"/>
        <c:axId val="156591232"/>
      </c:lineChart>
      <c:dateAx>
        <c:axId val="156581248"/>
        <c:scaling>
          <c:orientation val="minMax"/>
        </c:scaling>
        <c:delete val="0"/>
        <c:axPos val="b"/>
        <c:numFmt formatCode="\ \ \ \ \ \ \ yyyy" sourceLinked="0"/>
        <c:majorTickMark val="cross"/>
        <c:minorTickMark val="out"/>
        <c:tickLblPos val="nextTo"/>
        <c:spPr>
          <a:noFill/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156591232"/>
        <c:crossesAt val="0"/>
        <c:auto val="1"/>
        <c:lblOffset val="100"/>
        <c:baseTimeUnit val="months"/>
        <c:majorUnit val="12"/>
        <c:minorUnit val="1"/>
        <c:minorTimeUnit val="months"/>
      </c:dateAx>
      <c:valAx>
        <c:axId val="156591232"/>
        <c:scaling>
          <c:orientation val="minMax"/>
          <c:min val="0"/>
        </c:scaling>
        <c:delete val="0"/>
        <c:axPos val="l"/>
        <c:majorGridlines>
          <c:spPr>
            <a:ln w="9525" cmpd="sng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8.3937614345061806E-3"/>
              <c:y val="0.2859891275200506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56581248"/>
        <c:crosses val="autoZero"/>
        <c:crossBetween val="midCat"/>
      </c:valAx>
      <c:spPr>
        <a:noFill/>
        <a:ln w="952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612050579685242"/>
          <c:y val="0.19231093017397594"/>
          <c:w val="0.27618772300445754"/>
          <c:h val="0.234923900766274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b="0"/>
          </a:pPr>
          <a:endParaRPr lang="en-US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Narrow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34639840034272"/>
          <c:y val="7.273821110975047E-2"/>
          <c:w val="0.81211920384951886"/>
          <c:h val="0.81352446168580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'Employment change'!$B$6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0D3455"/>
            </a:solidFill>
            <a:ln w="12700">
              <a:noFill/>
              <a:prstDash val="solid"/>
            </a:ln>
          </c:spPr>
          <c:invertIfNegative val="0"/>
          <c:cat>
            <c:numRef>
              <c:f>'Employment change'!$A$110:$A$134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'Employment change'!$B$110:$B$134</c:f>
              <c:numCache>
                <c:formatCode>#,##0</c:formatCode>
                <c:ptCount val="25"/>
                <c:pt idx="0">
                  <c:v>4400</c:v>
                </c:pt>
                <c:pt idx="1">
                  <c:v>-900</c:v>
                </c:pt>
                <c:pt idx="2">
                  <c:v>-5500</c:v>
                </c:pt>
                <c:pt idx="3">
                  <c:v>4700</c:v>
                </c:pt>
                <c:pt idx="4">
                  <c:v>15000</c:v>
                </c:pt>
                <c:pt idx="5">
                  <c:v>-14800</c:v>
                </c:pt>
                <c:pt idx="6">
                  <c:v>12500</c:v>
                </c:pt>
                <c:pt idx="7">
                  <c:v>9500</c:v>
                </c:pt>
                <c:pt idx="8">
                  <c:v>3200</c:v>
                </c:pt>
                <c:pt idx="9">
                  <c:v>7900</c:v>
                </c:pt>
                <c:pt idx="10">
                  <c:v>6600</c:v>
                </c:pt>
                <c:pt idx="11">
                  <c:v>4000</c:v>
                </c:pt>
                <c:pt idx="12">
                  <c:v>4700</c:v>
                </c:pt>
                <c:pt idx="13">
                  <c:v>4100</c:v>
                </c:pt>
                <c:pt idx="14">
                  <c:v>-62500</c:v>
                </c:pt>
                <c:pt idx="15">
                  <c:v>29600</c:v>
                </c:pt>
                <c:pt idx="16">
                  <c:v>18500</c:v>
                </c:pt>
                <c:pt idx="17">
                  <c:v>6900</c:v>
                </c:pt>
                <c:pt idx="18">
                  <c:v>-6700</c:v>
                </c:pt>
                <c:pt idx="19">
                  <c:v>-2100</c:v>
                </c:pt>
                <c:pt idx="20">
                  <c:v>-7100</c:v>
                </c:pt>
                <c:pt idx="21">
                  <c:v>-100</c:v>
                </c:pt>
                <c:pt idx="22">
                  <c:v>12800</c:v>
                </c:pt>
                <c:pt idx="23">
                  <c:v>11000</c:v>
                </c:pt>
                <c:pt idx="24">
                  <c:v>-13600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8-4E0F-A79D-1526BC2A1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13344"/>
        <c:axId val="157152000"/>
      </c:barChart>
      <c:lineChart>
        <c:grouping val="standard"/>
        <c:varyColors val="0"/>
        <c:ser>
          <c:idx val="1"/>
          <c:order val="1"/>
          <c:tx>
            <c:strRef>
              <c:f>'Employment change'!$C$6</c:f>
              <c:strCache>
                <c:ptCount val="1"/>
                <c:pt idx="0">
                  <c:v>3-month average</c:v>
                </c:pt>
              </c:strCache>
            </c:strRef>
          </c:tx>
          <c:marker>
            <c:symbol val="none"/>
          </c:marker>
          <c:cat>
            <c:numRef>
              <c:f>'Employment change'!$A$110:$A$134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'Employment change'!$C$110:$C$134</c:f>
              <c:numCache>
                <c:formatCode>#,##0</c:formatCode>
                <c:ptCount val="25"/>
                <c:pt idx="0">
                  <c:v>4466.666666666667</c:v>
                </c:pt>
                <c:pt idx="1">
                  <c:v>-1600</c:v>
                </c:pt>
                <c:pt idx="2">
                  <c:v>-666.66666666666663</c:v>
                </c:pt>
                <c:pt idx="3">
                  <c:v>-566.66666666666663</c:v>
                </c:pt>
                <c:pt idx="4">
                  <c:v>4733.333333333333</c:v>
                </c:pt>
                <c:pt idx="5">
                  <c:v>1633.3333333333333</c:v>
                </c:pt>
                <c:pt idx="6">
                  <c:v>4233.333333333333</c:v>
                </c:pt>
                <c:pt idx="7">
                  <c:v>2400</c:v>
                </c:pt>
                <c:pt idx="8">
                  <c:v>8400</c:v>
                </c:pt>
                <c:pt idx="9">
                  <c:v>6866.666666666667</c:v>
                </c:pt>
                <c:pt idx="10">
                  <c:v>5900</c:v>
                </c:pt>
                <c:pt idx="11">
                  <c:v>6166.666666666667</c:v>
                </c:pt>
                <c:pt idx="12">
                  <c:v>5100</c:v>
                </c:pt>
                <c:pt idx="13">
                  <c:v>4266.666666666667</c:v>
                </c:pt>
                <c:pt idx="14">
                  <c:v>-17900</c:v>
                </c:pt>
                <c:pt idx="15">
                  <c:v>-9600</c:v>
                </c:pt>
                <c:pt idx="16">
                  <c:v>-4800</c:v>
                </c:pt>
                <c:pt idx="17">
                  <c:v>18333.333333333332</c:v>
                </c:pt>
                <c:pt idx="18">
                  <c:v>6233.333333333333</c:v>
                </c:pt>
                <c:pt idx="19">
                  <c:v>-633.33333333333337</c:v>
                </c:pt>
                <c:pt idx="20">
                  <c:v>-5300</c:v>
                </c:pt>
                <c:pt idx="21">
                  <c:v>-3100</c:v>
                </c:pt>
                <c:pt idx="22">
                  <c:v>1866.6666666666667</c:v>
                </c:pt>
                <c:pt idx="23">
                  <c:v>7900</c:v>
                </c:pt>
                <c:pt idx="24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8-4E0F-A79D-1526BC2A1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13344"/>
        <c:axId val="157152000"/>
      </c:lineChart>
      <c:catAx>
        <c:axId val="157113344"/>
        <c:scaling>
          <c:orientation val="minMax"/>
        </c:scaling>
        <c:delete val="0"/>
        <c:axPos val="b"/>
        <c:majorGridlines>
          <c:spPr>
            <a:ln w="12700">
              <a:gradFill>
                <a:gsLst>
                  <a:gs pos="2000">
                    <a:schemeClr val="tx1"/>
                  </a:gs>
                  <a:gs pos="3000">
                    <a:schemeClr val="bg1"/>
                  </a:gs>
                  <a:gs pos="97000">
                    <a:schemeClr val="bg1"/>
                  </a:gs>
                  <a:gs pos="7000">
                    <a:srgbClr val="FFFFFF">
                      <a:alpha val="0"/>
                    </a:srgbClr>
                  </a:gs>
                  <a:gs pos="91000">
                    <a:srgbClr val="FFFFFF">
                      <a:alpha val="0"/>
                    </a:srgbClr>
                  </a:gs>
                  <a:gs pos="97000">
                    <a:schemeClr val="tx1"/>
                  </a:gs>
                </a:gsLst>
                <a:lin ang="5400000" scaled="1"/>
              </a:gradFill>
            </a:ln>
          </c:spPr>
        </c:majorGridlines>
        <c:numFmt formatCode="[$-409]mmm\-yy;@" sourceLinked="0"/>
        <c:majorTickMark val="out"/>
        <c:minorTickMark val="none"/>
        <c:tickLblPos val="low"/>
        <c:spPr>
          <a:noFill/>
          <a:ln w="9525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7152000"/>
        <c:crosses val="autoZero"/>
        <c:auto val="0"/>
        <c:lblAlgn val="ctr"/>
        <c:lblOffset val="100"/>
        <c:noMultiLvlLbl val="0"/>
      </c:catAx>
      <c:valAx>
        <c:axId val="157152000"/>
        <c:scaling>
          <c:orientation val="minMax"/>
        </c:scaling>
        <c:delete val="0"/>
        <c:axPos val="l"/>
        <c:majorGridlines>
          <c:spPr>
            <a:ln w="952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Change in employment</a:t>
                </a:r>
              </a:p>
            </c:rich>
          </c:tx>
          <c:layout>
            <c:manualLayout>
              <c:xMode val="edge"/>
              <c:yMode val="edge"/>
              <c:x val="9.3291543430597864E-3"/>
              <c:y val="0.137043523872413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noFill/>
          <a:ln w="9525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71133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24323366539629288"/>
          <c:y val="0.51035501724584931"/>
          <c:w val="0.25983752598228771"/>
          <c:h val="0.19699793453390924"/>
        </c:manualLayout>
      </c:layout>
      <c:overlay val="0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 pitchFamily="34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69969378827648"/>
          <c:y val="3.0379848352289296E-2"/>
          <c:w val="0.67944386371505205"/>
          <c:h val="0.80408829104695245"/>
        </c:manualLayout>
      </c:layout>
      <c:lineChart>
        <c:grouping val="standard"/>
        <c:varyColors val="0"/>
        <c:ser>
          <c:idx val="0"/>
          <c:order val="0"/>
          <c:tx>
            <c:strRef>
              <c:f>'Empl. and unempl., sa'!$B$6</c:f>
              <c:strCache>
                <c:ptCount val="1"/>
                <c:pt idx="0">
                  <c:v>Nonfarm employment</c:v>
                </c:pt>
              </c:strCache>
            </c:strRef>
          </c:tx>
          <c:spPr>
            <a:ln w="28575">
              <a:solidFill>
                <a:srgbClr val="0D3455"/>
              </a:solidFill>
            </a:ln>
          </c:spPr>
          <c:marker>
            <c:symbol val="none"/>
          </c:marker>
          <c:cat>
            <c:numRef>
              <c:f>'Empl. and unempl., sa'!$A$67:$A$134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'Empl. and unempl., sa'!$B$67:$B$133</c:f>
              <c:numCache>
                <c:formatCode>#,##0</c:formatCode>
                <c:ptCount val="67"/>
                <c:pt idx="0">
                  <c:v>3508500</c:v>
                </c:pt>
                <c:pt idx="1">
                  <c:v>3511100</c:v>
                </c:pt>
                <c:pt idx="2">
                  <c:v>3488600</c:v>
                </c:pt>
                <c:pt idx="3">
                  <c:v>3096200</c:v>
                </c:pt>
                <c:pt idx="4">
                  <c:v>3082800</c:v>
                </c:pt>
                <c:pt idx="5">
                  <c:v>3164600</c:v>
                </c:pt>
                <c:pt idx="6">
                  <c:v>3217600</c:v>
                </c:pt>
                <c:pt idx="7">
                  <c:v>3249500</c:v>
                </c:pt>
                <c:pt idx="8">
                  <c:v>3262600</c:v>
                </c:pt>
                <c:pt idx="9">
                  <c:v>3269200</c:v>
                </c:pt>
                <c:pt idx="10">
                  <c:v>3275500</c:v>
                </c:pt>
                <c:pt idx="11">
                  <c:v>3261700</c:v>
                </c:pt>
                <c:pt idx="12">
                  <c:v>3262000</c:v>
                </c:pt>
                <c:pt idx="13">
                  <c:v>3281500</c:v>
                </c:pt>
                <c:pt idx="14">
                  <c:v>3305000</c:v>
                </c:pt>
                <c:pt idx="15">
                  <c:v>3329200</c:v>
                </c:pt>
                <c:pt idx="16">
                  <c:v>3336500</c:v>
                </c:pt>
                <c:pt idx="17">
                  <c:v>3352000</c:v>
                </c:pt>
                <c:pt idx="18">
                  <c:v>3388900</c:v>
                </c:pt>
                <c:pt idx="19">
                  <c:v>3404200</c:v>
                </c:pt>
                <c:pt idx="20">
                  <c:v>3414400</c:v>
                </c:pt>
                <c:pt idx="21">
                  <c:v>3445800</c:v>
                </c:pt>
                <c:pt idx="22">
                  <c:v>3454800</c:v>
                </c:pt>
                <c:pt idx="23">
                  <c:v>3467900</c:v>
                </c:pt>
                <c:pt idx="24">
                  <c:v>3455200</c:v>
                </c:pt>
                <c:pt idx="25">
                  <c:v>3488300</c:v>
                </c:pt>
                <c:pt idx="26">
                  <c:v>3497400</c:v>
                </c:pt>
                <c:pt idx="27">
                  <c:v>3504500</c:v>
                </c:pt>
                <c:pt idx="28">
                  <c:v>3504700</c:v>
                </c:pt>
                <c:pt idx="29">
                  <c:v>3509400</c:v>
                </c:pt>
                <c:pt idx="30">
                  <c:v>3548300</c:v>
                </c:pt>
                <c:pt idx="31">
                  <c:v>3563000</c:v>
                </c:pt>
                <c:pt idx="32">
                  <c:v>3555600</c:v>
                </c:pt>
                <c:pt idx="33">
                  <c:v>3558600</c:v>
                </c:pt>
                <c:pt idx="34">
                  <c:v>3557600</c:v>
                </c:pt>
                <c:pt idx="35">
                  <c:v>3563500</c:v>
                </c:pt>
                <c:pt idx="36">
                  <c:v>3574700</c:v>
                </c:pt>
                <c:pt idx="37">
                  <c:v>3580500</c:v>
                </c:pt>
                <c:pt idx="38">
                  <c:v>3580900</c:v>
                </c:pt>
                <c:pt idx="39">
                  <c:v>3585700</c:v>
                </c:pt>
                <c:pt idx="40">
                  <c:v>3590500</c:v>
                </c:pt>
                <c:pt idx="41">
                  <c:v>3607800</c:v>
                </c:pt>
                <c:pt idx="42">
                  <c:v>3599500</c:v>
                </c:pt>
                <c:pt idx="43">
                  <c:v>3603900</c:v>
                </c:pt>
                <c:pt idx="44">
                  <c:v>3603000</c:v>
                </c:pt>
                <c:pt idx="45">
                  <c:v>3597500</c:v>
                </c:pt>
                <c:pt idx="46">
                  <c:v>3602200</c:v>
                </c:pt>
                <c:pt idx="47">
                  <c:v>3617200</c:v>
                </c:pt>
                <c:pt idx="48">
                  <c:v>3602400</c:v>
                </c:pt>
                <c:pt idx="49">
                  <c:v>3614900</c:v>
                </c:pt>
                <c:pt idx="50">
                  <c:v>3624400</c:v>
                </c:pt>
                <c:pt idx="51">
                  <c:v>3627600</c:v>
                </c:pt>
                <c:pt idx="52">
                  <c:v>3635500</c:v>
                </c:pt>
                <c:pt idx="53">
                  <c:v>3642100</c:v>
                </c:pt>
                <c:pt idx="54">
                  <c:v>3646100</c:v>
                </c:pt>
                <c:pt idx="55">
                  <c:v>3650800</c:v>
                </c:pt>
                <c:pt idx="56">
                  <c:v>3654900</c:v>
                </c:pt>
                <c:pt idx="57">
                  <c:v>3592400</c:v>
                </c:pt>
                <c:pt idx="58">
                  <c:v>3622000</c:v>
                </c:pt>
                <c:pt idx="59">
                  <c:v>3640500</c:v>
                </c:pt>
                <c:pt idx="60">
                  <c:v>3647400</c:v>
                </c:pt>
                <c:pt idx="61">
                  <c:v>3640700</c:v>
                </c:pt>
                <c:pt idx="62">
                  <c:v>3638600</c:v>
                </c:pt>
                <c:pt idx="63">
                  <c:v>3631500</c:v>
                </c:pt>
                <c:pt idx="64">
                  <c:v>3631400</c:v>
                </c:pt>
                <c:pt idx="65">
                  <c:v>3644200</c:v>
                </c:pt>
                <c:pt idx="66">
                  <c:v>3655200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74-4EDA-A79D-184CF9477B4B}"/>
            </c:ext>
          </c:extLst>
        </c:ser>
        <c:ser>
          <c:idx val="3"/>
          <c:order val="1"/>
          <c:tx>
            <c:strRef>
              <c:f>'Empl. and unempl., sa'!$C$6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8575">
              <a:solidFill>
                <a:srgbClr val="A24600"/>
              </a:solidFill>
              <a:prstDash val="solid"/>
            </a:ln>
          </c:spPr>
          <c:marker>
            <c:symbol val="none"/>
          </c:marker>
          <c:cat>
            <c:numRef>
              <c:f>'Empl. and unempl., sa'!$A$67:$A$134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'Empl. and unempl., sa'!$C$67:$C$133</c:f>
              <c:numCache>
                <c:formatCode>0.0%</c:formatCode>
                <c:ptCount val="67"/>
                <c:pt idx="0">
                  <c:v>3.6000000000000004E-2</c:v>
                </c:pt>
                <c:pt idx="1">
                  <c:v>3.7999999999999999E-2</c:v>
                </c:pt>
                <c:pt idx="2">
                  <c:v>0.06</c:v>
                </c:pt>
                <c:pt idx="3">
                  <c:v>0.17100000000000001</c:v>
                </c:pt>
                <c:pt idx="4">
                  <c:v>0.13600000000000001</c:v>
                </c:pt>
                <c:pt idx="5">
                  <c:v>0.11699999999999999</c:v>
                </c:pt>
                <c:pt idx="6">
                  <c:v>0.105</c:v>
                </c:pt>
                <c:pt idx="7">
                  <c:v>0.09</c:v>
                </c:pt>
                <c:pt idx="8">
                  <c:v>8.199999999999999E-2</c:v>
                </c:pt>
                <c:pt idx="9">
                  <c:v>7.2999999999999995E-2</c:v>
                </c:pt>
                <c:pt idx="10">
                  <c:v>6.9000000000000006E-2</c:v>
                </c:pt>
                <c:pt idx="11">
                  <c:v>6.7000000000000004E-2</c:v>
                </c:pt>
                <c:pt idx="12">
                  <c:v>6.4000000000000001E-2</c:v>
                </c:pt>
                <c:pt idx="13">
                  <c:v>6.2E-2</c:v>
                </c:pt>
                <c:pt idx="14">
                  <c:v>5.9000000000000004E-2</c:v>
                </c:pt>
                <c:pt idx="15">
                  <c:v>5.7000000000000002E-2</c:v>
                </c:pt>
                <c:pt idx="16">
                  <c:v>5.5E-2</c:v>
                </c:pt>
                <c:pt idx="17">
                  <c:v>5.2999999999999999E-2</c:v>
                </c:pt>
                <c:pt idx="18">
                  <c:v>5.0999999999999997E-2</c:v>
                </c:pt>
                <c:pt idx="19">
                  <c:v>4.9000000000000002E-2</c:v>
                </c:pt>
                <c:pt idx="20">
                  <c:v>4.7E-2</c:v>
                </c:pt>
                <c:pt idx="21">
                  <c:v>4.4000000000000004E-2</c:v>
                </c:pt>
                <c:pt idx="22">
                  <c:v>4.2000000000000003E-2</c:v>
                </c:pt>
                <c:pt idx="23">
                  <c:v>0.04</c:v>
                </c:pt>
                <c:pt idx="24">
                  <c:v>0.04</c:v>
                </c:pt>
                <c:pt idx="25">
                  <c:v>3.9E-2</c:v>
                </c:pt>
                <c:pt idx="26">
                  <c:v>3.9E-2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4.0999999999999995E-2</c:v>
                </c:pt>
                <c:pt idx="32">
                  <c:v>4.2000000000000003E-2</c:v>
                </c:pt>
                <c:pt idx="33">
                  <c:v>4.2000000000000003E-2</c:v>
                </c:pt>
                <c:pt idx="34">
                  <c:v>4.2000000000000003E-2</c:v>
                </c:pt>
                <c:pt idx="35">
                  <c:v>4.2000000000000003E-2</c:v>
                </c:pt>
                <c:pt idx="36">
                  <c:v>4.0999999999999995E-2</c:v>
                </c:pt>
                <c:pt idx="37">
                  <c:v>4.0999999999999995E-2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4.0999999999999995E-2</c:v>
                </c:pt>
                <c:pt idx="43">
                  <c:v>4.2000000000000003E-2</c:v>
                </c:pt>
                <c:pt idx="44">
                  <c:v>4.2999999999999997E-2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4.5999999999999999E-2</c:v>
                </c:pt>
                <c:pt idx="48">
                  <c:v>4.5999999999999999E-2</c:v>
                </c:pt>
                <c:pt idx="49">
                  <c:v>4.5999999999999999E-2</c:v>
                </c:pt>
                <c:pt idx="50">
                  <c:v>4.5999999999999999E-2</c:v>
                </c:pt>
                <c:pt idx="51">
                  <c:v>4.5999999999999999E-2</c:v>
                </c:pt>
                <c:pt idx="52">
                  <c:v>4.5999999999999999E-2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4.4000000000000004E-2</c:v>
                </c:pt>
                <c:pt idx="57">
                  <c:v>4.4000000000000004E-2</c:v>
                </c:pt>
                <c:pt idx="58">
                  <c:v>4.4000000000000004E-2</c:v>
                </c:pt>
                <c:pt idx="59">
                  <c:v>4.4000000000000004E-2</c:v>
                </c:pt>
                <c:pt idx="60">
                  <c:v>4.2999999999999997E-2</c:v>
                </c:pt>
                <c:pt idx="61">
                  <c:v>4.4000000000000004E-2</c:v>
                </c:pt>
                <c:pt idx="62">
                  <c:v>4.4000000000000004E-2</c:v>
                </c:pt>
                <c:pt idx="63">
                  <c:v>4.4000000000000004E-2</c:v>
                </c:pt>
                <c:pt idx="64">
                  <c:v>4.4999999999999998E-2</c:v>
                </c:pt>
                <c:pt idx="65">
                  <c:v>4.4999999999999998E-2</c:v>
                </c:pt>
                <c:pt idx="66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74-4EDA-A79D-184CF9477B4B}"/>
            </c:ext>
          </c:extLst>
        </c:ser>
        <c:ser>
          <c:idx val="2"/>
          <c:order val="3"/>
          <c:tx>
            <c:strRef>
              <c:f>'Empl. and unempl., sa'!$B$6</c:f>
              <c:strCache>
                <c:ptCount val="1"/>
                <c:pt idx="0">
                  <c:v>Nonfarm employment</c:v>
                </c:pt>
              </c:strCache>
            </c:strRef>
          </c:tx>
          <c:spPr>
            <a:ln w="28575">
              <a:solidFill>
                <a:srgbClr val="0D3455"/>
              </a:solidFill>
            </a:ln>
          </c:spPr>
          <c:marker>
            <c:symbol val="none"/>
          </c:marker>
          <c:cat>
            <c:numRef>
              <c:f>'Empl. and unempl., sa'!$A$67:$A$134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'Empl. and unempl., sa'!$B$67:$B$134</c:f>
              <c:numCache>
                <c:formatCode>#,##0</c:formatCode>
                <c:ptCount val="68"/>
                <c:pt idx="0">
                  <c:v>3508500</c:v>
                </c:pt>
                <c:pt idx="1">
                  <c:v>3511100</c:v>
                </c:pt>
                <c:pt idx="2">
                  <c:v>3488600</c:v>
                </c:pt>
                <c:pt idx="3">
                  <c:v>3096200</c:v>
                </c:pt>
                <c:pt idx="4">
                  <c:v>3082800</c:v>
                </c:pt>
                <c:pt idx="5">
                  <c:v>3164600</c:v>
                </c:pt>
                <c:pt idx="6">
                  <c:v>3217600</c:v>
                </c:pt>
                <c:pt idx="7">
                  <c:v>3249500</c:v>
                </c:pt>
                <c:pt idx="8">
                  <c:v>3262600</c:v>
                </c:pt>
                <c:pt idx="9">
                  <c:v>3269200</c:v>
                </c:pt>
                <c:pt idx="10">
                  <c:v>3275500</c:v>
                </c:pt>
                <c:pt idx="11">
                  <c:v>3261700</c:v>
                </c:pt>
                <c:pt idx="12">
                  <c:v>3262000</c:v>
                </c:pt>
                <c:pt idx="13">
                  <c:v>3281500</c:v>
                </c:pt>
                <c:pt idx="14">
                  <c:v>3305000</c:v>
                </c:pt>
                <c:pt idx="15">
                  <c:v>3329200</c:v>
                </c:pt>
                <c:pt idx="16">
                  <c:v>3336500</c:v>
                </c:pt>
                <c:pt idx="17">
                  <c:v>3352000</c:v>
                </c:pt>
                <c:pt idx="18">
                  <c:v>3388900</c:v>
                </c:pt>
                <c:pt idx="19">
                  <c:v>3404200</c:v>
                </c:pt>
                <c:pt idx="20">
                  <c:v>3414400</c:v>
                </c:pt>
                <c:pt idx="21">
                  <c:v>3445800</c:v>
                </c:pt>
                <c:pt idx="22">
                  <c:v>3454800</c:v>
                </c:pt>
                <c:pt idx="23">
                  <c:v>3467900</c:v>
                </c:pt>
                <c:pt idx="24">
                  <c:v>3455200</c:v>
                </c:pt>
                <c:pt idx="25">
                  <c:v>3488300</c:v>
                </c:pt>
                <c:pt idx="26">
                  <c:v>3497400</c:v>
                </c:pt>
                <c:pt idx="27">
                  <c:v>3504500</c:v>
                </c:pt>
                <c:pt idx="28">
                  <c:v>3504700</c:v>
                </c:pt>
                <c:pt idx="29">
                  <c:v>3509400</c:v>
                </c:pt>
                <c:pt idx="30">
                  <c:v>3548300</c:v>
                </c:pt>
                <c:pt idx="31">
                  <c:v>3563000</c:v>
                </c:pt>
                <c:pt idx="32">
                  <c:v>3555600</c:v>
                </c:pt>
                <c:pt idx="33">
                  <c:v>3558600</c:v>
                </c:pt>
                <c:pt idx="34">
                  <c:v>3557600</c:v>
                </c:pt>
                <c:pt idx="35">
                  <c:v>3563500</c:v>
                </c:pt>
                <c:pt idx="36">
                  <c:v>3574700</c:v>
                </c:pt>
                <c:pt idx="37">
                  <c:v>3580500</c:v>
                </c:pt>
                <c:pt idx="38">
                  <c:v>3580900</c:v>
                </c:pt>
                <c:pt idx="39">
                  <c:v>3585700</c:v>
                </c:pt>
                <c:pt idx="40">
                  <c:v>3590500</c:v>
                </c:pt>
                <c:pt idx="41">
                  <c:v>3607800</c:v>
                </c:pt>
                <c:pt idx="42">
                  <c:v>3599500</c:v>
                </c:pt>
                <c:pt idx="43">
                  <c:v>3603900</c:v>
                </c:pt>
                <c:pt idx="44">
                  <c:v>3603000</c:v>
                </c:pt>
                <c:pt idx="45">
                  <c:v>3597500</c:v>
                </c:pt>
                <c:pt idx="46">
                  <c:v>3602200</c:v>
                </c:pt>
                <c:pt idx="47">
                  <c:v>3617200</c:v>
                </c:pt>
                <c:pt idx="48">
                  <c:v>3602400</c:v>
                </c:pt>
                <c:pt idx="49">
                  <c:v>3614900</c:v>
                </c:pt>
                <c:pt idx="50">
                  <c:v>3624400</c:v>
                </c:pt>
                <c:pt idx="51">
                  <c:v>3627600</c:v>
                </c:pt>
                <c:pt idx="52">
                  <c:v>3635500</c:v>
                </c:pt>
                <c:pt idx="53">
                  <c:v>3642100</c:v>
                </c:pt>
                <c:pt idx="54">
                  <c:v>3646100</c:v>
                </c:pt>
                <c:pt idx="55">
                  <c:v>3650800</c:v>
                </c:pt>
                <c:pt idx="56">
                  <c:v>3654900</c:v>
                </c:pt>
                <c:pt idx="57">
                  <c:v>3592400</c:v>
                </c:pt>
                <c:pt idx="58">
                  <c:v>3622000</c:v>
                </c:pt>
                <c:pt idx="59">
                  <c:v>3640500</c:v>
                </c:pt>
                <c:pt idx="60">
                  <c:v>3647400</c:v>
                </c:pt>
                <c:pt idx="61">
                  <c:v>3640700</c:v>
                </c:pt>
                <c:pt idx="62">
                  <c:v>3638600</c:v>
                </c:pt>
                <c:pt idx="63">
                  <c:v>3631500</c:v>
                </c:pt>
                <c:pt idx="64">
                  <c:v>3631400</c:v>
                </c:pt>
                <c:pt idx="65">
                  <c:v>3644200</c:v>
                </c:pt>
                <c:pt idx="66">
                  <c:v>3655200</c:v>
                </c:pt>
                <c:pt idx="67">
                  <c:v>3641600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4-4EDA-A79D-184CF947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02432"/>
        <c:axId val="156812416"/>
      </c:lineChart>
      <c:lineChart>
        <c:grouping val="standard"/>
        <c:varyColors val="0"/>
        <c:ser>
          <c:idx val="1"/>
          <c:order val="2"/>
          <c:tx>
            <c:strRef>
              <c:f>'Empl. and unempl., sa'!$C$6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8575">
              <a:solidFill>
                <a:srgbClr val="A24600"/>
              </a:solidFill>
              <a:prstDash val="solid"/>
            </a:ln>
          </c:spPr>
          <c:marker>
            <c:symbol val="none"/>
          </c:marker>
          <c:cat>
            <c:numRef>
              <c:f>'Empl. and unempl., sa'!$A$67:$A$134</c:f>
              <c:numCache>
                <c:formatCode>mmm\-yy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'Empl. and unempl., sa'!$C$67:$C$134</c:f>
              <c:numCache>
                <c:formatCode>0.0%</c:formatCode>
                <c:ptCount val="68"/>
                <c:pt idx="0">
                  <c:v>3.6000000000000004E-2</c:v>
                </c:pt>
                <c:pt idx="1">
                  <c:v>3.7999999999999999E-2</c:v>
                </c:pt>
                <c:pt idx="2">
                  <c:v>0.06</c:v>
                </c:pt>
                <c:pt idx="3">
                  <c:v>0.17100000000000001</c:v>
                </c:pt>
                <c:pt idx="4">
                  <c:v>0.13600000000000001</c:v>
                </c:pt>
                <c:pt idx="5">
                  <c:v>0.11699999999999999</c:v>
                </c:pt>
                <c:pt idx="6">
                  <c:v>0.105</c:v>
                </c:pt>
                <c:pt idx="7">
                  <c:v>0.09</c:v>
                </c:pt>
                <c:pt idx="8">
                  <c:v>8.199999999999999E-2</c:v>
                </c:pt>
                <c:pt idx="9">
                  <c:v>7.2999999999999995E-2</c:v>
                </c:pt>
                <c:pt idx="10">
                  <c:v>6.9000000000000006E-2</c:v>
                </c:pt>
                <c:pt idx="11">
                  <c:v>6.7000000000000004E-2</c:v>
                </c:pt>
                <c:pt idx="12">
                  <c:v>6.4000000000000001E-2</c:v>
                </c:pt>
                <c:pt idx="13">
                  <c:v>6.2E-2</c:v>
                </c:pt>
                <c:pt idx="14">
                  <c:v>5.9000000000000004E-2</c:v>
                </c:pt>
                <c:pt idx="15">
                  <c:v>5.7000000000000002E-2</c:v>
                </c:pt>
                <c:pt idx="16">
                  <c:v>5.5E-2</c:v>
                </c:pt>
                <c:pt idx="17">
                  <c:v>5.2999999999999999E-2</c:v>
                </c:pt>
                <c:pt idx="18">
                  <c:v>5.0999999999999997E-2</c:v>
                </c:pt>
                <c:pt idx="19">
                  <c:v>4.9000000000000002E-2</c:v>
                </c:pt>
                <c:pt idx="20">
                  <c:v>4.7E-2</c:v>
                </c:pt>
                <c:pt idx="21">
                  <c:v>4.4000000000000004E-2</c:v>
                </c:pt>
                <c:pt idx="22">
                  <c:v>4.2000000000000003E-2</c:v>
                </c:pt>
                <c:pt idx="23">
                  <c:v>0.04</c:v>
                </c:pt>
                <c:pt idx="24">
                  <c:v>0.04</c:v>
                </c:pt>
                <c:pt idx="25">
                  <c:v>3.9E-2</c:v>
                </c:pt>
                <c:pt idx="26">
                  <c:v>3.9E-2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4.0999999999999995E-2</c:v>
                </c:pt>
                <c:pt idx="32">
                  <c:v>4.2000000000000003E-2</c:v>
                </c:pt>
                <c:pt idx="33">
                  <c:v>4.2000000000000003E-2</c:v>
                </c:pt>
                <c:pt idx="34">
                  <c:v>4.2000000000000003E-2</c:v>
                </c:pt>
                <c:pt idx="35">
                  <c:v>4.2000000000000003E-2</c:v>
                </c:pt>
                <c:pt idx="36">
                  <c:v>4.0999999999999995E-2</c:v>
                </c:pt>
                <c:pt idx="37">
                  <c:v>4.0999999999999995E-2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4.0999999999999995E-2</c:v>
                </c:pt>
                <c:pt idx="43">
                  <c:v>4.2000000000000003E-2</c:v>
                </c:pt>
                <c:pt idx="44">
                  <c:v>4.2999999999999997E-2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4.5999999999999999E-2</c:v>
                </c:pt>
                <c:pt idx="48">
                  <c:v>4.5999999999999999E-2</c:v>
                </c:pt>
                <c:pt idx="49">
                  <c:v>4.5999999999999999E-2</c:v>
                </c:pt>
                <c:pt idx="50">
                  <c:v>4.5999999999999999E-2</c:v>
                </c:pt>
                <c:pt idx="51">
                  <c:v>4.5999999999999999E-2</c:v>
                </c:pt>
                <c:pt idx="52">
                  <c:v>4.5999999999999999E-2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4.4000000000000004E-2</c:v>
                </c:pt>
                <c:pt idx="57">
                  <c:v>4.4000000000000004E-2</c:v>
                </c:pt>
                <c:pt idx="58">
                  <c:v>4.4000000000000004E-2</c:v>
                </c:pt>
                <c:pt idx="59">
                  <c:v>4.4000000000000004E-2</c:v>
                </c:pt>
                <c:pt idx="60">
                  <c:v>4.2999999999999997E-2</c:v>
                </c:pt>
                <c:pt idx="61">
                  <c:v>4.4000000000000004E-2</c:v>
                </c:pt>
                <c:pt idx="62">
                  <c:v>4.4000000000000004E-2</c:v>
                </c:pt>
                <c:pt idx="63">
                  <c:v>4.4000000000000004E-2</c:v>
                </c:pt>
                <c:pt idx="64">
                  <c:v>4.4999999999999998E-2</c:v>
                </c:pt>
                <c:pt idx="65">
                  <c:v>4.4999999999999998E-2</c:v>
                </c:pt>
                <c:pt idx="66">
                  <c:v>4.4999999999999998E-2</c:v>
                </c:pt>
                <c:pt idx="67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74-4EDA-A79D-184CF947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14336"/>
        <c:axId val="156816128"/>
      </c:lineChart>
      <c:dateAx>
        <c:axId val="156802432"/>
        <c:scaling>
          <c:orientation val="minMax"/>
        </c:scaling>
        <c:delete val="0"/>
        <c:axPos val="b"/>
        <c:numFmt formatCode="\ \ \ \ \ \ \ yyyy" sourceLinked="0"/>
        <c:majorTickMark val="none"/>
        <c:minorTickMark val="out"/>
        <c:tickLblPos val="nextTo"/>
        <c:spPr>
          <a:noFill/>
          <a:ln>
            <a:solidFill>
              <a:srgbClr val="000000"/>
            </a:solidFill>
          </a:ln>
        </c:spPr>
        <c:txPr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1568124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56812416"/>
        <c:scaling>
          <c:orientation val="minMax"/>
          <c:min val="2600000"/>
        </c:scaling>
        <c:delete val="0"/>
        <c:axPos val="l"/>
        <c:majorGridlines>
          <c:spPr>
            <a:ln>
              <a:solidFill>
                <a:schemeClr val="bg2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D3455"/>
                    </a:solidFill>
                  </a:defRPr>
                </a:pPr>
                <a:r>
                  <a:rPr lang="en-US">
                    <a:solidFill>
                      <a:srgbClr val="0D3455"/>
                    </a:solidFill>
                  </a:rPr>
                  <a:t>Nonfarm employment</a:t>
                </a:r>
              </a:p>
            </c:rich>
          </c:tx>
          <c:layout>
            <c:manualLayout>
              <c:xMode val="edge"/>
              <c:yMode val="edge"/>
              <c:x val="3.6067366579177603E-4"/>
              <c:y val="0.2212186497521143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</c:spPr>
        <c:txPr>
          <a:bodyPr/>
          <a:lstStyle/>
          <a:p>
            <a:pPr>
              <a:defRPr b="1">
                <a:solidFill>
                  <a:srgbClr val="0D3455"/>
                </a:solidFill>
              </a:defRPr>
            </a:pPr>
            <a:endParaRPr lang="en-US"/>
          </a:p>
        </c:txPr>
        <c:crossAx val="156802432"/>
        <c:crosses val="autoZero"/>
        <c:crossBetween val="between"/>
      </c:valAx>
      <c:dateAx>
        <c:axId val="1568143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56816128"/>
        <c:crosses val="autoZero"/>
        <c:auto val="1"/>
        <c:lblOffset val="100"/>
        <c:baseTimeUnit val="months"/>
      </c:dateAx>
      <c:valAx>
        <c:axId val="1568161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A24600"/>
                    </a:solidFill>
                  </a:defRPr>
                </a:pPr>
                <a:r>
                  <a:rPr lang="en-US">
                    <a:solidFill>
                      <a:srgbClr val="A24600"/>
                    </a:solidFill>
                  </a:rPr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95979155730533683"/>
              <c:y val="0.2440982746009207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A24600"/>
                </a:solidFill>
              </a:defRPr>
            </a:pPr>
            <a:endParaRPr lang="en-US"/>
          </a:p>
        </c:txPr>
        <c:crossAx val="156814336"/>
        <c:crosses val="max"/>
        <c:crossBetween val="between"/>
      </c:valAx>
      <c:spPr>
        <a:noFill/>
        <a:ln>
          <a:solidFill>
            <a:srgbClr val="000000"/>
          </a:solidFill>
        </a:ln>
      </c:spPr>
    </c:plotArea>
    <c:legend>
      <c:legendPos val="b"/>
      <c:layout>
        <c:manualLayout>
          <c:xMode val="edge"/>
          <c:yMode val="edge"/>
          <c:x val="0.31111111111111112"/>
          <c:y val="0.74995078740157484"/>
          <c:w val="0.56111111111111112"/>
          <c:h val="7.9683945756780408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 b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latin typeface="Arial Narrow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7408616605851"/>
          <c:y val="0.13083688309453123"/>
          <c:w val="0.81181386879485595"/>
          <c:h val="0.72622778710038283"/>
        </c:manualLayout>
      </c:layout>
      <c:lineChart>
        <c:grouping val="standard"/>
        <c:varyColors val="0"/>
        <c:ser>
          <c:idx val="0"/>
          <c:order val="0"/>
          <c:tx>
            <c:strRef>
              <c:f>'U6-Alt Measures '!$I$5</c:f>
              <c:strCache>
                <c:ptCount val="1"/>
                <c:pt idx="0">
                  <c:v>WA U-6</c:v>
                </c:pt>
              </c:strCache>
            </c:strRef>
          </c:tx>
          <c:spPr>
            <a:ln w="28575" cap="rnd">
              <a:solidFill>
                <a:srgbClr val="A24600"/>
              </a:solidFill>
              <a:round/>
            </a:ln>
            <a:effectLst/>
          </c:spPr>
          <c:marker>
            <c:symbol val="none"/>
          </c:marker>
          <c:cat>
            <c:strRef>
              <c:f>'U6-Alt Measures '!$H$11:$H$35</c:f>
              <c:strCache>
                <c:ptCount val="25"/>
                <c:pt idx="0">
                  <c:v>2019 Q2</c:v>
                </c:pt>
                <c:pt idx="1">
                  <c:v>2019 Q3</c:v>
                </c:pt>
                <c:pt idx="2">
                  <c:v>2019 Annual</c:v>
                </c:pt>
                <c:pt idx="3">
                  <c:v>2020 Q1</c:v>
                </c:pt>
                <c:pt idx="4">
                  <c:v>2020 Q2</c:v>
                </c:pt>
                <c:pt idx="5">
                  <c:v>2020 Q3</c:v>
                </c:pt>
                <c:pt idx="6">
                  <c:v>2020 Annual</c:v>
                </c:pt>
                <c:pt idx="7">
                  <c:v>2021 Q1</c:v>
                </c:pt>
                <c:pt idx="8">
                  <c:v>2021 Q2</c:v>
                </c:pt>
                <c:pt idx="9">
                  <c:v>2021 Q3</c:v>
                </c:pt>
                <c:pt idx="10">
                  <c:v>2021 Annual</c:v>
                </c:pt>
                <c:pt idx="11">
                  <c:v>2022 Q1</c:v>
                </c:pt>
                <c:pt idx="12">
                  <c:v>2022 Q2</c:v>
                </c:pt>
                <c:pt idx="13">
                  <c:v>2022 Q3</c:v>
                </c:pt>
                <c:pt idx="14">
                  <c:v>2022 Annual</c:v>
                </c:pt>
                <c:pt idx="15">
                  <c:v>2023 Q1</c:v>
                </c:pt>
                <c:pt idx="16">
                  <c:v>2023 Q2</c:v>
                </c:pt>
                <c:pt idx="17">
                  <c:v>2023 Q3</c:v>
                </c:pt>
                <c:pt idx="18">
                  <c:v>2023 Annual</c:v>
                </c:pt>
                <c:pt idx="19">
                  <c:v>2024 Q1</c:v>
                </c:pt>
                <c:pt idx="20">
                  <c:v>2024Q2</c:v>
                </c:pt>
                <c:pt idx="21">
                  <c:v>2024Q3</c:v>
                </c:pt>
                <c:pt idx="22">
                  <c:v>2024 Annual</c:v>
                </c:pt>
                <c:pt idx="23">
                  <c:v>2025 Q1</c:v>
                </c:pt>
                <c:pt idx="24">
                  <c:v>2025 Q2</c:v>
                </c:pt>
              </c:strCache>
            </c:strRef>
          </c:cat>
          <c:val>
            <c:numRef>
              <c:f>'U6-Alt Measures '!$I$11:$I$35</c:f>
              <c:numCache>
                <c:formatCode>0.0%</c:formatCode>
                <c:ptCount val="25"/>
                <c:pt idx="0">
                  <c:v>7.8E-2</c:v>
                </c:pt>
                <c:pt idx="1">
                  <c:v>8.1000000000000003E-2</c:v>
                </c:pt>
                <c:pt idx="2">
                  <c:v>7.5999999999999998E-2</c:v>
                </c:pt>
                <c:pt idx="3">
                  <c:v>7.6999999999999999E-2</c:v>
                </c:pt>
                <c:pt idx="4">
                  <c:v>0.109</c:v>
                </c:pt>
                <c:pt idx="5">
                  <c:v>0.13</c:v>
                </c:pt>
                <c:pt idx="6">
                  <c:v>0.14799999999999999</c:v>
                </c:pt>
                <c:pt idx="7">
                  <c:v>0.158</c:v>
                </c:pt>
                <c:pt idx="8">
                  <c:v>0.13500000000000001</c:v>
                </c:pt>
                <c:pt idx="9">
                  <c:v>0.11700000000000001</c:v>
                </c:pt>
                <c:pt idx="10">
                  <c:v>0.10100000000000001</c:v>
                </c:pt>
                <c:pt idx="11">
                  <c:v>9.0999999999999998E-2</c:v>
                </c:pt>
                <c:pt idx="12">
                  <c:v>8.1000000000000003E-2</c:v>
                </c:pt>
                <c:pt idx="13">
                  <c:v>7.6999999999999999E-2</c:v>
                </c:pt>
                <c:pt idx="14">
                  <c:v>7.4999999999999997E-2</c:v>
                </c:pt>
                <c:pt idx="15">
                  <c:v>7.3999999999999996E-2</c:v>
                </c:pt>
                <c:pt idx="16">
                  <c:v>7.2999999999999995E-2</c:v>
                </c:pt>
                <c:pt idx="17">
                  <c:v>7.4999999999999997E-2</c:v>
                </c:pt>
                <c:pt idx="18">
                  <c:v>8.1000000000000003E-2</c:v>
                </c:pt>
                <c:pt idx="19">
                  <c:v>8.5999999999999993E-2</c:v>
                </c:pt>
                <c:pt idx="20">
                  <c:v>9.1999999999999998E-2</c:v>
                </c:pt>
                <c:pt idx="21">
                  <c:v>9.1999999999999998E-2</c:v>
                </c:pt>
                <c:pt idx="22">
                  <c:v>0.09</c:v>
                </c:pt>
                <c:pt idx="23">
                  <c:v>8.8999999999999996E-2</c:v>
                </c:pt>
                <c:pt idx="24">
                  <c:v>8.6999999999999994E-2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0-493B-9767-D513C5765D0E}"/>
            </c:ext>
          </c:extLst>
        </c:ser>
        <c:ser>
          <c:idx val="1"/>
          <c:order val="1"/>
          <c:tx>
            <c:strRef>
              <c:f>'U6-Alt Measures '!$J$5</c:f>
              <c:strCache>
                <c:ptCount val="1"/>
                <c:pt idx="0">
                  <c:v>U.S. U-6</c:v>
                </c:pt>
              </c:strCache>
            </c:strRef>
          </c:tx>
          <c:spPr>
            <a:ln w="28575" cap="rnd">
              <a:solidFill>
                <a:srgbClr val="0D3455"/>
              </a:solidFill>
              <a:round/>
            </a:ln>
            <a:effectLst/>
          </c:spPr>
          <c:marker>
            <c:symbol val="none"/>
          </c:marker>
          <c:cat>
            <c:strRef>
              <c:f>'U6-Alt Measures '!$H$11:$H$35</c:f>
              <c:strCache>
                <c:ptCount val="25"/>
                <c:pt idx="0">
                  <c:v>2019 Q2</c:v>
                </c:pt>
                <c:pt idx="1">
                  <c:v>2019 Q3</c:v>
                </c:pt>
                <c:pt idx="2">
                  <c:v>2019 Annual</c:v>
                </c:pt>
                <c:pt idx="3">
                  <c:v>2020 Q1</c:v>
                </c:pt>
                <c:pt idx="4">
                  <c:v>2020 Q2</c:v>
                </c:pt>
                <c:pt idx="5">
                  <c:v>2020 Q3</c:v>
                </c:pt>
                <c:pt idx="6">
                  <c:v>2020 Annual</c:v>
                </c:pt>
                <c:pt idx="7">
                  <c:v>2021 Q1</c:v>
                </c:pt>
                <c:pt idx="8">
                  <c:v>2021 Q2</c:v>
                </c:pt>
                <c:pt idx="9">
                  <c:v>2021 Q3</c:v>
                </c:pt>
                <c:pt idx="10">
                  <c:v>2021 Annual</c:v>
                </c:pt>
                <c:pt idx="11">
                  <c:v>2022 Q1</c:v>
                </c:pt>
                <c:pt idx="12">
                  <c:v>2022 Q2</c:v>
                </c:pt>
                <c:pt idx="13">
                  <c:v>2022 Q3</c:v>
                </c:pt>
                <c:pt idx="14">
                  <c:v>2022 Annual</c:v>
                </c:pt>
                <c:pt idx="15">
                  <c:v>2023 Q1</c:v>
                </c:pt>
                <c:pt idx="16">
                  <c:v>2023 Q2</c:v>
                </c:pt>
                <c:pt idx="17">
                  <c:v>2023 Q3</c:v>
                </c:pt>
                <c:pt idx="18">
                  <c:v>2023 Annual</c:v>
                </c:pt>
                <c:pt idx="19">
                  <c:v>2024 Q1</c:v>
                </c:pt>
                <c:pt idx="20">
                  <c:v>2024Q2</c:v>
                </c:pt>
                <c:pt idx="21">
                  <c:v>2024Q3</c:v>
                </c:pt>
                <c:pt idx="22">
                  <c:v>2024 Annual</c:v>
                </c:pt>
                <c:pt idx="23">
                  <c:v>2025 Q1</c:v>
                </c:pt>
                <c:pt idx="24">
                  <c:v>2025 Q2</c:v>
                </c:pt>
              </c:strCache>
            </c:strRef>
          </c:cat>
          <c:val>
            <c:numRef>
              <c:f>'U6-Alt Measures '!$J$11:$J$35</c:f>
              <c:numCache>
                <c:formatCode>0.0%</c:formatCode>
                <c:ptCount val="25"/>
                <c:pt idx="0">
                  <c:v>7.3999999999999996E-2</c:v>
                </c:pt>
                <c:pt idx="1">
                  <c:v>7.2999999999999995E-2</c:v>
                </c:pt>
                <c:pt idx="2">
                  <c:v>7.1999999999999995E-2</c:v>
                </c:pt>
                <c:pt idx="3">
                  <c:v>7.1999999999999995E-2</c:v>
                </c:pt>
                <c:pt idx="4">
                  <c:v>0.104</c:v>
                </c:pt>
                <c:pt idx="5">
                  <c:v>0.123</c:v>
                </c:pt>
                <c:pt idx="6">
                  <c:v>0.13600000000000001</c:v>
                </c:pt>
                <c:pt idx="7">
                  <c:v>0.14499999999999999</c:v>
                </c:pt>
                <c:pt idx="8">
                  <c:v>0.11899999999999999</c:v>
                </c:pt>
                <c:pt idx="9">
                  <c:v>0.104</c:v>
                </c:pt>
                <c:pt idx="10">
                  <c:v>9.4E-2</c:v>
                </c:pt>
                <c:pt idx="11">
                  <c:v>8.4000000000000005E-2</c:v>
                </c:pt>
                <c:pt idx="12">
                  <c:v>7.5999999999999998E-2</c:v>
                </c:pt>
                <c:pt idx="13">
                  <c:v>7.0999999999999994E-2</c:v>
                </c:pt>
                <c:pt idx="14">
                  <c:v>6.9000000000000006E-2</c:v>
                </c:pt>
                <c:pt idx="15">
                  <c:v>6.8000000000000005E-2</c:v>
                </c:pt>
                <c:pt idx="16">
                  <c:v>6.7000000000000004E-2</c:v>
                </c:pt>
                <c:pt idx="17">
                  <c:v>6.8000000000000005E-2</c:v>
                </c:pt>
                <c:pt idx="18">
                  <c:v>6.9000000000000006E-2</c:v>
                </c:pt>
                <c:pt idx="19">
                  <c:v>7.0000000000000007E-2</c:v>
                </c:pt>
                <c:pt idx="20">
                  <c:v>7.1999999999999995E-2</c:v>
                </c:pt>
                <c:pt idx="21">
                  <c:v>7.3999999999999996E-2</c:v>
                </c:pt>
                <c:pt idx="22">
                  <c:v>7.4999999999999997E-2</c:v>
                </c:pt>
                <c:pt idx="23">
                  <c:v>7.6999999999999999E-2</c:v>
                </c:pt>
                <c:pt idx="24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0-493B-9767-D513C576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65632"/>
        <c:axId val="157767168"/>
      </c:lineChart>
      <c:catAx>
        <c:axId val="15776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5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7767168"/>
        <c:crosses val="autoZero"/>
        <c:auto val="1"/>
        <c:lblAlgn val="ctr"/>
        <c:lblOffset val="100"/>
        <c:tickLblSkip val="4"/>
        <c:noMultiLvlLbl val="0"/>
      </c:catAx>
      <c:valAx>
        <c:axId val="157767168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Arial Narrow" panose="020B0606020202030204" pitchFamily="34" charset="0"/>
                  </a:rPr>
                  <a:t>Unemployment rate</a:t>
                </a:r>
              </a:p>
            </c:rich>
          </c:tx>
          <c:layout>
            <c:manualLayout>
              <c:xMode val="edge"/>
              <c:yMode val="edge"/>
              <c:x val="9.827550073351096E-4"/>
              <c:y val="0.2510769443293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7765632"/>
        <c:crossesAt val="1"/>
        <c:crossBetween val="between"/>
        <c:majorUnit val="2.0000000000000004E-2"/>
        <c:minorUnit val="2.0000000000000004E-2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4177510331533761"/>
          <c:y val="0.7633724097740795"/>
          <c:w val="0.21526445049040274"/>
          <c:h val="5.6524636548091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'U6-Alt Measures '!$I$5</c:f>
              <c:strCache>
                <c:ptCount val="1"/>
                <c:pt idx="0">
                  <c:v>WA U-6</c:v>
                </c:pt>
              </c:strCache>
            </c:strRef>
          </c:tx>
          <c:spPr>
            <a:ln w="22225" cap="rnd">
              <a:solidFill>
                <a:srgbClr val="0D3455"/>
              </a:solidFill>
              <a:round/>
            </a:ln>
            <a:effectLst/>
          </c:spPr>
          <c:marker>
            <c:symbol val="none"/>
          </c:marker>
          <c:cat>
            <c:strRef>
              <c:f>'U6-Alt Measures '!$H$11:$H$35</c:f>
              <c:strCache>
                <c:ptCount val="25"/>
                <c:pt idx="0">
                  <c:v>2019 Q2</c:v>
                </c:pt>
                <c:pt idx="1">
                  <c:v>2019 Q3</c:v>
                </c:pt>
                <c:pt idx="2">
                  <c:v>2019 Annual</c:v>
                </c:pt>
                <c:pt idx="3">
                  <c:v>2020 Q1</c:v>
                </c:pt>
                <c:pt idx="4">
                  <c:v>2020 Q2</c:v>
                </c:pt>
                <c:pt idx="5">
                  <c:v>2020 Q3</c:v>
                </c:pt>
                <c:pt idx="6">
                  <c:v>2020 Annual</c:v>
                </c:pt>
                <c:pt idx="7">
                  <c:v>2021 Q1</c:v>
                </c:pt>
                <c:pt idx="8">
                  <c:v>2021 Q2</c:v>
                </c:pt>
                <c:pt idx="9">
                  <c:v>2021 Q3</c:v>
                </c:pt>
                <c:pt idx="10">
                  <c:v>2021 Annual</c:v>
                </c:pt>
                <c:pt idx="11">
                  <c:v>2022 Q1</c:v>
                </c:pt>
                <c:pt idx="12">
                  <c:v>2022 Q2</c:v>
                </c:pt>
                <c:pt idx="13">
                  <c:v>2022 Q3</c:v>
                </c:pt>
                <c:pt idx="14">
                  <c:v>2022 Annual</c:v>
                </c:pt>
                <c:pt idx="15">
                  <c:v>2023 Q1</c:v>
                </c:pt>
                <c:pt idx="16">
                  <c:v>2023 Q2</c:v>
                </c:pt>
                <c:pt idx="17">
                  <c:v>2023 Q3</c:v>
                </c:pt>
                <c:pt idx="18">
                  <c:v>2023 Annual</c:v>
                </c:pt>
                <c:pt idx="19">
                  <c:v>2024 Q1</c:v>
                </c:pt>
                <c:pt idx="20">
                  <c:v>2024Q2</c:v>
                </c:pt>
                <c:pt idx="21">
                  <c:v>2024Q3</c:v>
                </c:pt>
                <c:pt idx="22">
                  <c:v>2024 Annual</c:v>
                </c:pt>
                <c:pt idx="23">
                  <c:v>2025 Q1</c:v>
                </c:pt>
                <c:pt idx="24">
                  <c:v>2025 Q2</c:v>
                </c:pt>
              </c:strCache>
            </c:strRef>
          </c:cat>
          <c:val>
            <c:numRef>
              <c:f>'U6-Alt Measures '!$I$11:$I$35</c:f>
              <c:numCache>
                <c:formatCode>0.0%</c:formatCode>
                <c:ptCount val="25"/>
                <c:pt idx="0">
                  <c:v>7.8E-2</c:v>
                </c:pt>
                <c:pt idx="1">
                  <c:v>8.1000000000000003E-2</c:v>
                </c:pt>
                <c:pt idx="2">
                  <c:v>7.5999999999999998E-2</c:v>
                </c:pt>
                <c:pt idx="3">
                  <c:v>7.6999999999999999E-2</c:v>
                </c:pt>
                <c:pt idx="4">
                  <c:v>0.109</c:v>
                </c:pt>
                <c:pt idx="5">
                  <c:v>0.13</c:v>
                </c:pt>
                <c:pt idx="6">
                  <c:v>0.14799999999999999</c:v>
                </c:pt>
                <c:pt idx="7">
                  <c:v>0.158</c:v>
                </c:pt>
                <c:pt idx="8">
                  <c:v>0.13500000000000001</c:v>
                </c:pt>
                <c:pt idx="9">
                  <c:v>0.11700000000000001</c:v>
                </c:pt>
                <c:pt idx="10">
                  <c:v>0.10100000000000001</c:v>
                </c:pt>
                <c:pt idx="11">
                  <c:v>9.0999999999999998E-2</c:v>
                </c:pt>
                <c:pt idx="12">
                  <c:v>8.1000000000000003E-2</c:v>
                </c:pt>
                <c:pt idx="13">
                  <c:v>7.6999999999999999E-2</c:v>
                </c:pt>
                <c:pt idx="14">
                  <c:v>7.4999999999999997E-2</c:v>
                </c:pt>
                <c:pt idx="15">
                  <c:v>7.3999999999999996E-2</c:v>
                </c:pt>
                <c:pt idx="16">
                  <c:v>7.2999999999999995E-2</c:v>
                </c:pt>
                <c:pt idx="17">
                  <c:v>7.4999999999999997E-2</c:v>
                </c:pt>
                <c:pt idx="18">
                  <c:v>8.1000000000000003E-2</c:v>
                </c:pt>
                <c:pt idx="19">
                  <c:v>8.5999999999999993E-2</c:v>
                </c:pt>
                <c:pt idx="20">
                  <c:v>9.1999999999999998E-2</c:v>
                </c:pt>
                <c:pt idx="21">
                  <c:v>9.1999999999999998E-2</c:v>
                </c:pt>
                <c:pt idx="22">
                  <c:v>0.09</c:v>
                </c:pt>
                <c:pt idx="23">
                  <c:v>8.8999999999999996E-2</c:v>
                </c:pt>
                <c:pt idx="24">
                  <c:v>8.6999999999999994E-2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E-4171-9C31-2EF46B5A8BBD}"/>
            </c:ext>
          </c:extLst>
        </c:ser>
        <c:ser>
          <c:idx val="1"/>
          <c:order val="1"/>
          <c:tx>
            <c:strRef>
              <c:f>'U6-Alt Measures '!$J$5</c:f>
              <c:strCache>
                <c:ptCount val="1"/>
                <c:pt idx="0">
                  <c:v>U.S. U-6</c:v>
                </c:pt>
              </c:strCache>
            </c:strRef>
          </c:tx>
          <c:spPr>
            <a:ln w="22225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'U6-Alt Measures '!$H$11:$H$35</c:f>
              <c:strCache>
                <c:ptCount val="25"/>
                <c:pt idx="0">
                  <c:v>2019 Q2</c:v>
                </c:pt>
                <c:pt idx="1">
                  <c:v>2019 Q3</c:v>
                </c:pt>
                <c:pt idx="2">
                  <c:v>2019 Annual</c:v>
                </c:pt>
                <c:pt idx="3">
                  <c:v>2020 Q1</c:v>
                </c:pt>
                <c:pt idx="4">
                  <c:v>2020 Q2</c:v>
                </c:pt>
                <c:pt idx="5">
                  <c:v>2020 Q3</c:v>
                </c:pt>
                <c:pt idx="6">
                  <c:v>2020 Annual</c:v>
                </c:pt>
                <c:pt idx="7">
                  <c:v>2021 Q1</c:v>
                </c:pt>
                <c:pt idx="8">
                  <c:v>2021 Q2</c:v>
                </c:pt>
                <c:pt idx="9">
                  <c:v>2021 Q3</c:v>
                </c:pt>
                <c:pt idx="10">
                  <c:v>2021 Annual</c:v>
                </c:pt>
                <c:pt idx="11">
                  <c:v>2022 Q1</c:v>
                </c:pt>
                <c:pt idx="12">
                  <c:v>2022 Q2</c:v>
                </c:pt>
                <c:pt idx="13">
                  <c:v>2022 Q3</c:v>
                </c:pt>
                <c:pt idx="14">
                  <c:v>2022 Annual</c:v>
                </c:pt>
                <c:pt idx="15">
                  <c:v>2023 Q1</c:v>
                </c:pt>
                <c:pt idx="16">
                  <c:v>2023 Q2</c:v>
                </c:pt>
                <c:pt idx="17">
                  <c:v>2023 Q3</c:v>
                </c:pt>
                <c:pt idx="18">
                  <c:v>2023 Annual</c:v>
                </c:pt>
                <c:pt idx="19">
                  <c:v>2024 Q1</c:v>
                </c:pt>
                <c:pt idx="20">
                  <c:v>2024Q2</c:v>
                </c:pt>
                <c:pt idx="21">
                  <c:v>2024Q3</c:v>
                </c:pt>
                <c:pt idx="22">
                  <c:v>2024 Annual</c:v>
                </c:pt>
                <c:pt idx="23">
                  <c:v>2025 Q1</c:v>
                </c:pt>
                <c:pt idx="24">
                  <c:v>2025 Q2</c:v>
                </c:pt>
              </c:strCache>
            </c:strRef>
          </c:cat>
          <c:val>
            <c:numRef>
              <c:f>'U6-Alt Measures '!$J$11:$J$35</c:f>
              <c:numCache>
                <c:formatCode>0.0%</c:formatCode>
                <c:ptCount val="25"/>
                <c:pt idx="0">
                  <c:v>7.3999999999999996E-2</c:v>
                </c:pt>
                <c:pt idx="1">
                  <c:v>7.2999999999999995E-2</c:v>
                </c:pt>
                <c:pt idx="2">
                  <c:v>7.1999999999999995E-2</c:v>
                </c:pt>
                <c:pt idx="3">
                  <c:v>7.1999999999999995E-2</c:v>
                </c:pt>
                <c:pt idx="4">
                  <c:v>0.104</c:v>
                </c:pt>
                <c:pt idx="5">
                  <c:v>0.123</c:v>
                </c:pt>
                <c:pt idx="6">
                  <c:v>0.13600000000000001</c:v>
                </c:pt>
                <c:pt idx="7">
                  <c:v>0.14499999999999999</c:v>
                </c:pt>
                <c:pt idx="8">
                  <c:v>0.11899999999999999</c:v>
                </c:pt>
                <c:pt idx="9">
                  <c:v>0.104</c:v>
                </c:pt>
                <c:pt idx="10">
                  <c:v>9.4E-2</c:v>
                </c:pt>
                <c:pt idx="11">
                  <c:v>8.4000000000000005E-2</c:v>
                </c:pt>
                <c:pt idx="12">
                  <c:v>7.5999999999999998E-2</c:v>
                </c:pt>
                <c:pt idx="13">
                  <c:v>7.0999999999999994E-2</c:v>
                </c:pt>
                <c:pt idx="14">
                  <c:v>6.9000000000000006E-2</c:v>
                </c:pt>
                <c:pt idx="15">
                  <c:v>6.8000000000000005E-2</c:v>
                </c:pt>
                <c:pt idx="16">
                  <c:v>6.7000000000000004E-2</c:v>
                </c:pt>
                <c:pt idx="17">
                  <c:v>6.8000000000000005E-2</c:v>
                </c:pt>
                <c:pt idx="18">
                  <c:v>6.9000000000000006E-2</c:v>
                </c:pt>
                <c:pt idx="19">
                  <c:v>7.0000000000000007E-2</c:v>
                </c:pt>
                <c:pt idx="20">
                  <c:v>7.1999999999999995E-2</c:v>
                </c:pt>
                <c:pt idx="21">
                  <c:v>7.3999999999999996E-2</c:v>
                </c:pt>
                <c:pt idx="22">
                  <c:v>7.4999999999999997E-2</c:v>
                </c:pt>
                <c:pt idx="23">
                  <c:v>7.6999999999999999E-2</c:v>
                </c:pt>
                <c:pt idx="24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BE-4171-9C31-2EF46B5A8BBD}"/>
            </c:ext>
          </c:extLst>
        </c:ser>
        <c:ser>
          <c:idx val="2"/>
          <c:order val="2"/>
          <c:tx>
            <c:strRef>
              <c:f>'U6-Alt Measures '!$K$5</c:f>
              <c:strCache>
                <c:ptCount val="1"/>
                <c:pt idx="0">
                  <c:v>WA U-3</c:v>
                </c:pt>
              </c:strCache>
            </c:strRef>
          </c:tx>
          <c:spPr>
            <a:ln w="22225" cap="rnd">
              <a:solidFill>
                <a:srgbClr val="0D345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'U6-Alt Measures '!$H$11:$H$35</c:f>
              <c:strCache>
                <c:ptCount val="25"/>
                <c:pt idx="0">
                  <c:v>2019 Q2</c:v>
                </c:pt>
                <c:pt idx="1">
                  <c:v>2019 Q3</c:v>
                </c:pt>
                <c:pt idx="2">
                  <c:v>2019 Annual</c:v>
                </c:pt>
                <c:pt idx="3">
                  <c:v>2020 Q1</c:v>
                </c:pt>
                <c:pt idx="4">
                  <c:v>2020 Q2</c:v>
                </c:pt>
                <c:pt idx="5">
                  <c:v>2020 Q3</c:v>
                </c:pt>
                <c:pt idx="6">
                  <c:v>2020 Annual</c:v>
                </c:pt>
                <c:pt idx="7">
                  <c:v>2021 Q1</c:v>
                </c:pt>
                <c:pt idx="8">
                  <c:v>2021 Q2</c:v>
                </c:pt>
                <c:pt idx="9">
                  <c:v>2021 Q3</c:v>
                </c:pt>
                <c:pt idx="10">
                  <c:v>2021 Annual</c:v>
                </c:pt>
                <c:pt idx="11">
                  <c:v>2022 Q1</c:v>
                </c:pt>
                <c:pt idx="12">
                  <c:v>2022 Q2</c:v>
                </c:pt>
                <c:pt idx="13">
                  <c:v>2022 Q3</c:v>
                </c:pt>
                <c:pt idx="14">
                  <c:v>2022 Annual</c:v>
                </c:pt>
                <c:pt idx="15">
                  <c:v>2023 Q1</c:v>
                </c:pt>
                <c:pt idx="16">
                  <c:v>2023 Q2</c:v>
                </c:pt>
                <c:pt idx="17">
                  <c:v>2023 Q3</c:v>
                </c:pt>
                <c:pt idx="18">
                  <c:v>2023 Annual</c:v>
                </c:pt>
                <c:pt idx="19">
                  <c:v>2024 Q1</c:v>
                </c:pt>
                <c:pt idx="20">
                  <c:v>2024Q2</c:v>
                </c:pt>
                <c:pt idx="21">
                  <c:v>2024Q3</c:v>
                </c:pt>
                <c:pt idx="22">
                  <c:v>2024 Annual</c:v>
                </c:pt>
                <c:pt idx="23">
                  <c:v>2025 Q1</c:v>
                </c:pt>
                <c:pt idx="24">
                  <c:v>2025 Q2</c:v>
                </c:pt>
              </c:strCache>
            </c:strRef>
          </c:cat>
          <c:val>
            <c:numRef>
              <c:f>'U6-Alt Measures '!$K$11:$K$35</c:f>
              <c:numCache>
                <c:formatCode>0.0%</c:formatCode>
                <c:ptCount val="25"/>
                <c:pt idx="0">
                  <c:v>4.4999999999999998E-2</c:v>
                </c:pt>
                <c:pt idx="1">
                  <c:v>4.7E-2</c:v>
                </c:pt>
                <c:pt idx="2">
                  <c:v>4.2000000000000003E-2</c:v>
                </c:pt>
                <c:pt idx="3">
                  <c:v>4.1000000000000002E-2</c:v>
                </c:pt>
                <c:pt idx="4">
                  <c:v>6.3E-2</c:v>
                </c:pt>
                <c:pt idx="5">
                  <c:v>7.3999999999999996E-2</c:v>
                </c:pt>
                <c:pt idx="6">
                  <c:v>8.3000000000000004E-2</c:v>
                </c:pt>
                <c:pt idx="7">
                  <c:v>8.8999999999999996E-2</c:v>
                </c:pt>
                <c:pt idx="8">
                  <c:v>7.0000000000000007E-2</c:v>
                </c:pt>
                <c:pt idx="9">
                  <c:v>6.2E-2</c:v>
                </c:pt>
                <c:pt idx="10">
                  <c:v>5.5E-2</c:v>
                </c:pt>
                <c:pt idx="11">
                  <c:v>5.0999999999999997E-2</c:v>
                </c:pt>
                <c:pt idx="12">
                  <c:v>4.7E-2</c:v>
                </c:pt>
                <c:pt idx="13">
                  <c:v>4.2999999999999997E-2</c:v>
                </c:pt>
                <c:pt idx="14">
                  <c:v>4.3999999999999997E-2</c:v>
                </c:pt>
                <c:pt idx="15">
                  <c:v>4.2000000000000003E-2</c:v>
                </c:pt>
                <c:pt idx="16">
                  <c:v>3.9E-2</c:v>
                </c:pt>
                <c:pt idx="17">
                  <c:v>0.04</c:v>
                </c:pt>
                <c:pt idx="18">
                  <c:v>4.1000000000000002E-2</c:v>
                </c:pt>
                <c:pt idx="19">
                  <c:v>4.4999999999999998E-2</c:v>
                </c:pt>
                <c:pt idx="20">
                  <c:v>4.9000000000000002E-2</c:v>
                </c:pt>
                <c:pt idx="21">
                  <c:v>4.9000000000000002E-2</c:v>
                </c:pt>
                <c:pt idx="22">
                  <c:v>4.7E-2</c:v>
                </c:pt>
                <c:pt idx="23">
                  <c:v>4.5999999999999999E-2</c:v>
                </c:pt>
                <c:pt idx="24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BE-4171-9C31-2EF46B5A8BBD}"/>
            </c:ext>
          </c:extLst>
        </c:ser>
        <c:ser>
          <c:idx val="3"/>
          <c:order val="3"/>
          <c:tx>
            <c:strRef>
              <c:f>'U6-Alt Measures '!$L$5</c:f>
              <c:strCache>
                <c:ptCount val="1"/>
                <c:pt idx="0">
                  <c:v>U.S. U-3</c:v>
                </c:pt>
              </c:strCache>
            </c:strRef>
          </c:tx>
          <c:spPr>
            <a:ln w="22225" cap="rnd">
              <a:solidFill>
                <a:srgbClr val="CC66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'U6-Alt Measures '!$H$11:$H$35</c:f>
              <c:strCache>
                <c:ptCount val="25"/>
                <c:pt idx="0">
                  <c:v>2019 Q2</c:v>
                </c:pt>
                <c:pt idx="1">
                  <c:v>2019 Q3</c:v>
                </c:pt>
                <c:pt idx="2">
                  <c:v>2019 Annual</c:v>
                </c:pt>
                <c:pt idx="3">
                  <c:v>2020 Q1</c:v>
                </c:pt>
                <c:pt idx="4">
                  <c:v>2020 Q2</c:v>
                </c:pt>
                <c:pt idx="5">
                  <c:v>2020 Q3</c:v>
                </c:pt>
                <c:pt idx="6">
                  <c:v>2020 Annual</c:v>
                </c:pt>
                <c:pt idx="7">
                  <c:v>2021 Q1</c:v>
                </c:pt>
                <c:pt idx="8">
                  <c:v>2021 Q2</c:v>
                </c:pt>
                <c:pt idx="9">
                  <c:v>2021 Q3</c:v>
                </c:pt>
                <c:pt idx="10">
                  <c:v>2021 Annual</c:v>
                </c:pt>
                <c:pt idx="11">
                  <c:v>2022 Q1</c:v>
                </c:pt>
                <c:pt idx="12">
                  <c:v>2022 Q2</c:v>
                </c:pt>
                <c:pt idx="13">
                  <c:v>2022 Q3</c:v>
                </c:pt>
                <c:pt idx="14">
                  <c:v>2022 Annual</c:v>
                </c:pt>
                <c:pt idx="15">
                  <c:v>2023 Q1</c:v>
                </c:pt>
                <c:pt idx="16">
                  <c:v>2023 Q2</c:v>
                </c:pt>
                <c:pt idx="17">
                  <c:v>2023 Q3</c:v>
                </c:pt>
                <c:pt idx="18">
                  <c:v>2023 Annual</c:v>
                </c:pt>
                <c:pt idx="19">
                  <c:v>2024 Q1</c:v>
                </c:pt>
                <c:pt idx="20">
                  <c:v>2024Q2</c:v>
                </c:pt>
                <c:pt idx="21">
                  <c:v>2024Q3</c:v>
                </c:pt>
                <c:pt idx="22">
                  <c:v>2024 Annual</c:v>
                </c:pt>
                <c:pt idx="23">
                  <c:v>2025 Q1</c:v>
                </c:pt>
                <c:pt idx="24">
                  <c:v>2025 Q2</c:v>
                </c:pt>
              </c:strCache>
            </c:strRef>
          </c:cat>
          <c:val>
            <c:numRef>
              <c:f>'U6-Alt Measures '!$L$11:$L$35</c:f>
              <c:numCache>
                <c:formatCode>0.0%</c:formatCode>
                <c:ptCount val="25"/>
                <c:pt idx="0">
                  <c:v>3.7999999999999999E-2</c:v>
                </c:pt>
                <c:pt idx="1">
                  <c:v>3.6999999999999998E-2</c:v>
                </c:pt>
                <c:pt idx="2">
                  <c:v>3.6999999999999998E-2</c:v>
                </c:pt>
                <c:pt idx="3">
                  <c:v>3.6999999999999998E-2</c:v>
                </c:pt>
                <c:pt idx="4">
                  <c:v>5.8999999999999997E-2</c:v>
                </c:pt>
                <c:pt idx="5">
                  <c:v>7.1999999999999995E-2</c:v>
                </c:pt>
                <c:pt idx="6">
                  <c:v>8.1000000000000003E-2</c:v>
                </c:pt>
                <c:pt idx="7">
                  <c:v>8.6999999999999994E-2</c:v>
                </c:pt>
                <c:pt idx="8">
                  <c:v>6.9000000000000006E-2</c:v>
                </c:pt>
                <c:pt idx="9">
                  <c:v>0.06</c:v>
                </c:pt>
                <c:pt idx="10">
                  <c:v>5.2999999999999999E-2</c:v>
                </c:pt>
                <c:pt idx="11">
                  <c:v>4.7E-2</c:v>
                </c:pt>
                <c:pt idx="12">
                  <c:v>4.2000000000000003E-2</c:v>
                </c:pt>
                <c:pt idx="13">
                  <c:v>3.7999999999999999E-2</c:v>
                </c:pt>
                <c:pt idx="14">
                  <c:v>3.5999999999999997E-2</c:v>
                </c:pt>
                <c:pt idx="15">
                  <c:v>3.5999999999999997E-2</c:v>
                </c:pt>
                <c:pt idx="16">
                  <c:v>3.5999999999999997E-2</c:v>
                </c:pt>
                <c:pt idx="17">
                  <c:v>3.5999999999999997E-2</c:v>
                </c:pt>
                <c:pt idx="18">
                  <c:v>3.5999999999999997E-2</c:v>
                </c:pt>
                <c:pt idx="19">
                  <c:v>3.6999999999999998E-2</c:v>
                </c:pt>
                <c:pt idx="20">
                  <c:v>3.7999999999999999E-2</c:v>
                </c:pt>
                <c:pt idx="21">
                  <c:v>3.9E-2</c:v>
                </c:pt>
                <c:pt idx="22">
                  <c:v>0.04</c:v>
                </c:pt>
                <c:pt idx="23">
                  <c:v>4.1000000000000002E-2</c:v>
                </c:pt>
                <c:pt idx="24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BE-4171-9C31-2EF46B5A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015687"/>
        <c:axId val="323017735"/>
      </c:lineChart>
      <c:catAx>
        <c:axId val="323015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017735"/>
        <c:crosses val="autoZero"/>
        <c:auto val="1"/>
        <c:lblAlgn val="ctr"/>
        <c:lblOffset val="100"/>
        <c:tickLblSkip val="4"/>
        <c:noMultiLvlLbl val="0"/>
      </c:catAx>
      <c:valAx>
        <c:axId val="323017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Unemployment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015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11</xdr:row>
      <xdr:rowOff>85724</xdr:rowOff>
    </xdr:from>
    <xdr:to>
      <xdr:col>13</xdr:col>
      <xdr:colOff>0</xdr:colOff>
      <xdr:row>30</xdr:row>
      <xdr:rowOff>19049</xdr:rowOff>
    </xdr:to>
    <xdr:graphicFrame macro="">
      <xdr:nvGraphicFramePr>
        <xdr:cNvPr id="6" name="Chart 1025">
          <a:extLst>
            <a:ext uri="{FF2B5EF4-FFF2-40B4-BE49-F238E27FC236}">
              <a16:creationId xmlns:a16="http://schemas.microsoft.com/office/drawing/2014/main" id="{9FAD4DA7-A45F-4152-984B-AA87F57EF608}"/>
            </a:ext>
            <a:ext uri="{147F2762-F138-4A5C-976F-8EAC2B608ADB}">
              <a16:predDERef xmlns:a16="http://schemas.microsoft.com/office/drawing/2014/main" pred="{1B7CD64E-D084-4FCF-AF70-6C463793E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277666</xdr:colOff>
      <xdr:row>5</xdr:row>
      <xdr:rowOff>82551</xdr:rowOff>
    </xdr:from>
    <xdr:to>
      <xdr:col>13</xdr:col>
      <xdr:colOff>381000</xdr:colOff>
      <xdr:row>21</xdr:row>
      <xdr:rowOff>113147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A35694BA-7955-42BD-BCDF-B0D596802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0.40219</cdr:x>
      <cdr:y>0.56525</cdr:y>
    </cdr:from>
    <cdr:to>
      <cdr:x>0.54482</cdr:x>
      <cdr:y>0.88601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1A1C60-05DA-4F17-961A-88E986198C92}"/>
            </a:ext>
          </a:extLst>
        </cdr:cNvPr>
        <cdr:cNvSpPr txBox="1"/>
      </cdr:nvSpPr>
      <cdr:spPr>
        <a:xfrm xmlns:a="http://schemas.openxmlformats.org/drawingml/2006/main">
          <a:off x="2059134" y="1600199"/>
          <a:ext cx="730250" cy="908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000" b="0">
            <a:latin typeface="Arial Narrow" panose="020B0606020202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6</xdr:row>
      <xdr:rowOff>114299</xdr:rowOff>
    </xdr:from>
    <xdr:to>
      <xdr:col>10</xdr:col>
      <xdr:colOff>828675</xdr:colOff>
      <xdr:row>25</xdr:row>
      <xdr:rowOff>3175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27E248F-0845-4F9E-92E6-1901F3D85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1</xdr:row>
      <xdr:rowOff>15875</xdr:rowOff>
    </xdr:from>
    <xdr:to>
      <xdr:col>24</xdr:col>
      <xdr:colOff>412750</xdr:colOff>
      <xdr:row>23</xdr:row>
      <xdr:rowOff>73025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7B6FFFB-FF2B-40B8-9F85-F91F04CA3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3175</xdr:colOff>
      <xdr:row>23</xdr:row>
      <xdr:rowOff>22225</xdr:rowOff>
    </xdr:from>
    <xdr:to>
      <xdr:col>22</xdr:col>
      <xdr:colOff>307975</xdr:colOff>
      <xdr:row>40</xdr:row>
      <xdr:rowOff>12700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FC36B56A-5F33-B27A-F85C-8437C1F263A3}"/>
            </a:ext>
            <a:ext uri="{147F2762-F138-4A5C-976F-8EAC2B608ADB}">
              <a16:predDERef xmlns:a16="http://schemas.microsoft.com/office/drawing/2014/main" pred="{D7B6FFFB-FF2B-40B8-9F85-F91F04CA3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APChart"/>
      <sheetName val="Constr 7-17"/>
      <sheetName val="Ch 1_Sl 4"/>
      <sheetName val="Ch 2_Sl 5"/>
      <sheetName val="Ch 3_Sl 6"/>
      <sheetName val="Ch 4_Sl 7"/>
      <sheetName val="Ch 5_Sl 8"/>
      <sheetName val="Ch 6_Sl 9"/>
      <sheetName val="Ch 7_Sl 10"/>
      <sheetName val="Ch 8_Sl 11"/>
      <sheetName val="Ch 9_Sl 12"/>
      <sheetName val="Ch 10_Sl 13"/>
      <sheetName val="Ch 11_Sl 14"/>
      <sheetName val="Ch12_Sl 15"/>
      <sheetName val="raw gdp"/>
      <sheetName val="Ch 13_Sl 18"/>
      <sheetName val="Ch 14_Sl 19"/>
      <sheetName val="raw confidence"/>
      <sheetName val="Ch 15_Sl 20"/>
      <sheetName val="Ch 16_Sl 21"/>
      <sheetName val="ch 17_sl 22"/>
      <sheetName val="Ch 18_Sl 23"/>
      <sheetName val="Ch 19_sl 24"/>
      <sheetName val="ch20_sl25"/>
      <sheetName val="Ch 21_Sl 26"/>
      <sheetName val="Ch 22_Sl 27"/>
      <sheetName val="Ch 23_Sl 28"/>
      <sheetName val="Ch 24_Sl 29"/>
      <sheetName val="Ch 25_Sl 30"/>
      <sheetName val="Ch 26_Sl 31"/>
      <sheetName val="Sheet1"/>
      <sheetName val="GDP"/>
      <sheetName val="ECI_gdp deflator"/>
      <sheetName val="gdpchart"/>
      <sheetName val="Index"/>
      <sheetName val="LAUS "/>
      <sheetName val="Unemployment rate"/>
      <sheetName val="Employment change"/>
      <sheetName val="Employment and unemployment"/>
      <sheetName val="U6"/>
      <sheetName val="Industry employment sa OTM"/>
      <sheetName val="Industry employment nsa OTY"/>
      <sheetName val="Seasonal expected"/>
      <sheetName val="US_WA_S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M14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6384" width="9.140625" style="3"/>
  </cols>
  <sheetData>
    <row r="1" spans="1:13" ht="15.75" x14ac:dyDescent="0.25">
      <c r="A1" s="24" t="s">
        <v>0</v>
      </c>
      <c r="B1" s="6"/>
      <c r="C1" s="6"/>
    </row>
    <row r="2" spans="1:13" s="6" customFormat="1" x14ac:dyDescent="0.2">
      <c r="A2" s="1" t="s">
        <v>106</v>
      </c>
    </row>
    <row r="4" spans="1:13" x14ac:dyDescent="0.2">
      <c r="A4" s="18" t="s">
        <v>1</v>
      </c>
      <c r="B4" s="4"/>
      <c r="C4" s="4"/>
      <c r="D4" s="4"/>
      <c r="E4" s="4"/>
      <c r="F4" s="4"/>
      <c r="G4" s="4"/>
    </row>
    <row r="5" spans="1:13" x14ac:dyDescent="0.2">
      <c r="A5" s="18" t="s">
        <v>2</v>
      </c>
      <c r="B5" s="4"/>
      <c r="C5" s="4"/>
      <c r="D5" s="4"/>
      <c r="E5" s="4"/>
      <c r="F5" s="4"/>
      <c r="G5" s="4"/>
    </row>
    <row r="6" spans="1:13" x14ac:dyDescent="0.2">
      <c r="A6" s="18" t="s">
        <v>3</v>
      </c>
      <c r="B6" s="4"/>
      <c r="C6" s="4"/>
      <c r="D6" s="4"/>
      <c r="E6" s="4"/>
      <c r="F6" s="4"/>
      <c r="G6" s="4"/>
      <c r="H6" s="4"/>
    </row>
    <row r="7" spans="1:13" x14ac:dyDescent="0.2">
      <c r="A7" s="18" t="s">
        <v>4</v>
      </c>
      <c r="B7" s="4"/>
      <c r="C7" s="4"/>
      <c r="D7" s="4"/>
      <c r="E7" s="4"/>
      <c r="F7" s="4"/>
      <c r="G7" s="4"/>
    </row>
    <row r="8" spans="1:13" x14ac:dyDescent="0.2">
      <c r="A8" s="18" t="s">
        <v>5</v>
      </c>
      <c r="B8" s="4"/>
      <c r="C8" s="4"/>
      <c r="D8" s="4"/>
      <c r="E8" s="4"/>
      <c r="F8" s="4"/>
      <c r="G8" s="4"/>
    </row>
    <row r="9" spans="1:13" x14ac:dyDescent="0.2">
      <c r="A9" s="18" t="s">
        <v>6</v>
      </c>
      <c r="B9" s="4"/>
      <c r="C9" s="4"/>
      <c r="D9" s="4"/>
      <c r="E9" s="4"/>
      <c r="F9" s="4"/>
    </row>
    <row r="10" spans="1:13" x14ac:dyDescent="0.2">
      <c r="A10" s="18" t="s">
        <v>7</v>
      </c>
      <c r="B10" s="4"/>
      <c r="C10" s="4"/>
      <c r="D10" s="4"/>
      <c r="E10" s="4"/>
      <c r="F10" s="4"/>
      <c r="G10" s="4"/>
    </row>
    <row r="11" spans="1:13" x14ac:dyDescent="0.2">
      <c r="A11" s="18" t="s">
        <v>8</v>
      </c>
      <c r="B11" s="4"/>
      <c r="C11" s="4"/>
      <c r="D11" s="4"/>
      <c r="E11" s="4"/>
      <c r="F11" s="4"/>
      <c r="G11" s="4"/>
      <c r="H11" s="4"/>
    </row>
    <row r="12" spans="1:13" x14ac:dyDescent="0.2">
      <c r="A12" s="33"/>
      <c r="B12" s="34"/>
    </row>
    <row r="13" spans="1:13" x14ac:dyDescent="0.2">
      <c r="A13" s="144" t="s">
        <v>9</v>
      </c>
      <c r="B13" s="144"/>
      <c r="C13" s="144"/>
      <c r="D13" s="144"/>
      <c r="E13" s="144"/>
      <c r="F13" s="144"/>
      <c r="G13" s="144"/>
      <c r="H13" s="144"/>
      <c r="I13" s="144"/>
      <c r="J13" s="145"/>
      <c r="K13" s="145"/>
      <c r="L13" s="145"/>
      <c r="M13" s="145"/>
    </row>
    <row r="14" spans="1:13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5"/>
      <c r="K14" s="145"/>
      <c r="L14" s="145"/>
      <c r="M14" s="145"/>
    </row>
  </sheetData>
  <mergeCells count="1">
    <mergeCell ref="A13:M14"/>
  </mergeCells>
  <hyperlinks>
    <hyperlink ref="A4" location="'LAUS '!A1" display="'LAUS" xr:uid="{00000000-0004-0000-0000-000000000000}"/>
    <hyperlink ref="A5" location="'Unemployment rate'!A1" display="'Unemployment rate" xr:uid="{00000000-0004-0000-0000-000001000000}"/>
    <hyperlink ref="A6" location="'Employment change'!A1" display="'Employment change" xr:uid="{00000000-0004-0000-0000-000002000000}"/>
    <hyperlink ref="A7" location="'Employment and unemployment'!A1" display="'Employment and unemployment" xr:uid="{00000000-0004-0000-0000-000003000000}"/>
    <hyperlink ref="A9" location="'Industry employment OTM'!A1" display="'Industry employment OTM" xr:uid="{00000000-0004-0000-0000-000004000000}"/>
    <hyperlink ref="A10" location="'Industry employment OTY'!A1" display="'Industry employment OTY" xr:uid="{00000000-0004-0000-0000-000005000000}"/>
    <hyperlink ref="A5:B5" location="'Unemployment rate'!A1" display="Unemployment rate" xr:uid="{00000000-0004-0000-0000-000006000000}"/>
    <hyperlink ref="A6:C6" location="'Employment change'!A1" display="Employment change" xr:uid="{00000000-0004-0000-0000-000007000000}"/>
    <hyperlink ref="A7:D7" location="'Employment and unemployment'!A1" display="Employment and unemployment" xr:uid="{00000000-0004-0000-0000-000008000000}"/>
    <hyperlink ref="A9:C9" location="'Industry employment sa OTM'!A1" display="Industry employment OTM" xr:uid="{00000000-0004-0000-0000-000009000000}"/>
    <hyperlink ref="A10:C10" location="'Industry employment nsa OTY'!A1" display="Industry employment OTY" xr:uid="{00000000-0004-0000-0000-00000A000000}"/>
    <hyperlink ref="A11" location="'Seasonal expected'!A1" display="'Seasonal expected'!A1" xr:uid="{00000000-0004-0000-0000-00000B000000}"/>
    <hyperlink ref="A11:C11" location="'Seasonal expected'!A1" display="Seasonal expected" xr:uid="{00000000-0004-0000-0000-00000C000000}"/>
    <hyperlink ref="A7:C7" location="'Employment and unemployment'!A1" display="Employment and unemployment" xr:uid="{00000000-0004-0000-0000-00000D000000}"/>
    <hyperlink ref="A5:C5" location="'Unemployment rate'!A1" display="Unemployment rates" xr:uid="{00000000-0004-0000-0000-00000E000000}"/>
    <hyperlink ref="A4:B4" location="'LAUS '!A1" display="LAUS" xr:uid="{00000000-0004-0000-0000-00000F000000}"/>
    <hyperlink ref="A8" location="'U6 '!A1" display="U6" xr:uid="{00000000-0004-0000-0000-000010000000}"/>
    <hyperlink ref="A4:C4" location="'LAUS '!A1" display="LAUS" xr:uid="{00000000-0004-0000-0000-000012000000}"/>
    <hyperlink ref="A8:C8" location="'U6 '!A1" display="U6" xr:uid="{00000000-0004-0000-0000-000013000000}"/>
    <hyperlink ref="A4:G4" location="'LAUS '!A1" display="LAUS - Resident civilian labor force and unemployment, seasonally adjusted" xr:uid="{00000000-0004-0000-0000-000014000000}"/>
    <hyperlink ref="A5:G5" location="'Unemployment rate, sa'!A1" display="Unemployment rates, seasonally adjusted " xr:uid="{00000000-0004-0000-0000-000015000000}"/>
    <hyperlink ref="A6:H6" location="'Employment change'!A1" display="Monthly employment change and three-month moving average, seasonally adjusted" xr:uid="{00000000-0004-0000-0000-000016000000}"/>
    <hyperlink ref="A7:G7" location="'Empl. and unempl., sa'!A1" display="Nonfarm employment and unemployment rate, seasonally adjusted" xr:uid="{00000000-0004-0000-0000-000017000000}"/>
    <hyperlink ref="A8:G8" location="'U6-Alt Measures '!A1" display="U6 - Alternate measures of labor underutilization, four-quarter moving average" xr:uid="{00000000-0004-0000-0000-000018000000}"/>
    <hyperlink ref="A9:E9" location="'Industry employment OTM, sa'!A1" display="Industry employment, over the month" xr:uid="{00000000-0004-0000-0000-000019000000}"/>
    <hyperlink ref="A9:F9" location="'Industry employment OTM, sa'!A1" display="Industry employment, over the month, seasonally adjusted" xr:uid="{00000000-0004-0000-0000-00001A000000}"/>
    <hyperlink ref="A10:G10" location="'Industry employment OTY, nsa'!A1" display="Industry employment, over the year, not seasonally adjusted" xr:uid="{00000000-0004-0000-0000-00001B000000}"/>
    <hyperlink ref="A11:H11" location="'Seasonal change'!A1" display="Normal seasonal change, estimated change and seasonally adjusted change" xr:uid="{00000000-0004-0000-0000-00001C000000}"/>
  </hyperlink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5562-CFEF-400A-B39E-22CD02D39ADE}">
  <sheetPr>
    <tabColor theme="9"/>
  </sheetPr>
  <dimension ref="A1:R219"/>
  <sheetViews>
    <sheetView zoomScaleNormal="100" workbookViewId="0">
      <pane ySplit="6" topLeftCell="A9" activePane="bottomLeft" state="frozen"/>
      <selection activeCell="A30" sqref="A30"/>
      <selection pane="bottomLeft" activeCell="C7" sqref="C7:C134"/>
    </sheetView>
  </sheetViews>
  <sheetFormatPr defaultColWidth="9.140625" defaultRowHeight="12.75" x14ac:dyDescent="0.2"/>
  <cols>
    <col min="1" max="1" width="9.140625" style="52"/>
    <col min="2" max="2" width="11.7109375" style="44" bestFit="1" customWidth="1"/>
    <col min="3" max="3" width="9.140625" style="44"/>
    <col min="4" max="7" width="9.140625" style="32"/>
    <col min="8" max="8" width="9.5703125" style="32" bestFit="1" customWidth="1"/>
    <col min="9" max="16384" width="9.140625" style="32"/>
  </cols>
  <sheetData>
    <row r="1" spans="1:14" ht="12.75" customHeight="1" x14ac:dyDescent="0.2">
      <c r="A1" s="50" t="s">
        <v>2</v>
      </c>
      <c r="F1" s="51"/>
      <c r="G1" s="51"/>
      <c r="H1" s="51"/>
      <c r="I1" s="51"/>
      <c r="J1" s="51"/>
      <c r="K1" s="4" t="s">
        <v>10</v>
      </c>
    </row>
    <row r="2" spans="1:14" s="53" customFormat="1" ht="12.75" customHeight="1" x14ac:dyDescent="0.2">
      <c r="A2" s="52" t="s">
        <v>108</v>
      </c>
      <c r="B2" s="115"/>
      <c r="C2" s="115"/>
      <c r="F2" s="51"/>
      <c r="H2" s="51"/>
      <c r="I2" s="51"/>
      <c r="J2" s="51"/>
      <c r="K2" s="51"/>
    </row>
    <row r="3" spans="1:14" ht="12.75" customHeight="1" x14ac:dyDescent="0.2">
      <c r="A3" s="32" t="s">
        <v>11</v>
      </c>
      <c r="F3" s="51"/>
      <c r="H3" s="51"/>
      <c r="I3" s="51"/>
      <c r="J3" s="51"/>
      <c r="K3" s="51"/>
    </row>
    <row r="4" spans="1:14" s="53" customFormat="1" ht="12.75" customHeight="1" x14ac:dyDescent="0.2">
      <c r="A4" s="54" t="s">
        <v>107</v>
      </c>
      <c r="B4" s="115"/>
      <c r="C4" s="115"/>
      <c r="F4" s="51"/>
      <c r="H4" s="51"/>
      <c r="I4" s="51"/>
      <c r="J4" s="51"/>
      <c r="K4" s="51"/>
    </row>
    <row r="5" spans="1:14" ht="12.75" customHeight="1" x14ac:dyDescent="0.2">
      <c r="F5" s="51"/>
      <c r="H5" s="51"/>
      <c r="I5" s="51"/>
      <c r="J5" s="51"/>
      <c r="K5" s="51"/>
    </row>
    <row r="6" spans="1:14" ht="13.5" customHeight="1" x14ac:dyDescent="0.25">
      <c r="A6" s="50" t="s">
        <v>12</v>
      </c>
      <c r="B6" s="116" t="s">
        <v>13</v>
      </c>
      <c r="C6" s="116" t="s">
        <v>14</v>
      </c>
      <c r="D6" s="55" t="s">
        <v>15</v>
      </c>
      <c r="E6" s="55"/>
      <c r="F6" s="51"/>
      <c r="H6" s="51"/>
      <c r="I6" s="51"/>
      <c r="J6" s="51"/>
      <c r="K6" s="51"/>
      <c r="L6" s="56"/>
    </row>
    <row r="7" spans="1:14" ht="13.5" customHeight="1" x14ac:dyDescent="0.25">
      <c r="A7" s="63">
        <v>42005</v>
      </c>
      <c r="B7" s="14">
        <v>5.5999999999999994E-2</v>
      </c>
      <c r="C7" s="49">
        <v>5.7000000000000002E-2</v>
      </c>
      <c r="D7" s="14">
        <v>4.4999999999999998E-2</v>
      </c>
      <c r="E7" s="123"/>
      <c r="F7" s="51"/>
      <c r="G7" s="51"/>
      <c r="H7" s="51"/>
      <c r="I7" s="51"/>
      <c r="J7" s="51"/>
      <c r="K7" s="51"/>
      <c r="L7" s="57"/>
      <c r="N7" s="123"/>
    </row>
    <row r="8" spans="1:14" ht="13.5" x14ac:dyDescent="0.25">
      <c r="A8" s="63">
        <v>42036</v>
      </c>
      <c r="B8" s="14">
        <v>5.5E-2</v>
      </c>
      <c r="C8" s="49">
        <v>5.5E-2</v>
      </c>
      <c r="D8" s="14">
        <v>4.4000000000000004E-2</v>
      </c>
      <c r="E8" s="123"/>
      <c r="G8" s="58"/>
      <c r="H8" s="59"/>
      <c r="I8" s="58"/>
      <c r="J8" s="58"/>
      <c r="K8" s="58"/>
      <c r="L8" s="58"/>
      <c r="N8" s="123"/>
    </row>
    <row r="9" spans="1:14" ht="13.5" x14ac:dyDescent="0.25">
      <c r="A9" s="63">
        <v>42064</v>
      </c>
      <c r="B9" s="14">
        <v>5.5E-2</v>
      </c>
      <c r="C9" s="49">
        <v>5.4000000000000006E-2</v>
      </c>
      <c r="D9" s="14">
        <v>4.4000000000000004E-2</v>
      </c>
      <c r="E9" s="123"/>
      <c r="G9" s="60"/>
      <c r="H9" s="60"/>
      <c r="I9" s="60"/>
      <c r="J9" s="60"/>
      <c r="K9" s="60"/>
      <c r="L9" s="60"/>
      <c r="N9" s="123"/>
    </row>
    <row r="10" spans="1:14" ht="13.5" x14ac:dyDescent="0.25">
      <c r="A10" s="63">
        <v>42095</v>
      </c>
      <c r="B10" s="14">
        <v>5.5E-2</v>
      </c>
      <c r="C10" s="49">
        <v>5.4000000000000006E-2</v>
      </c>
      <c r="D10" s="14">
        <v>4.4000000000000004E-2</v>
      </c>
      <c r="E10" s="123"/>
      <c r="G10" s="61"/>
      <c r="H10" s="62"/>
      <c r="I10" s="60"/>
      <c r="J10" s="60"/>
      <c r="K10" s="60"/>
      <c r="L10" s="60"/>
      <c r="N10" s="123"/>
    </row>
    <row r="11" spans="1:14" ht="13.5" x14ac:dyDescent="0.25">
      <c r="A11" s="63">
        <v>42125</v>
      </c>
      <c r="B11" s="14">
        <v>5.4000000000000006E-2</v>
      </c>
      <c r="C11" s="49">
        <v>5.5999999999999994E-2</v>
      </c>
      <c r="D11" s="14">
        <v>4.2999999999999997E-2</v>
      </c>
      <c r="E11" s="123"/>
      <c r="G11" s="57"/>
      <c r="H11" s="57"/>
      <c r="I11" s="57"/>
      <c r="J11" s="57"/>
      <c r="K11" s="57"/>
      <c r="L11" s="57"/>
      <c r="N11" s="123"/>
    </row>
    <row r="12" spans="1:14" ht="13.5" x14ac:dyDescent="0.25">
      <c r="A12" s="63">
        <v>42156</v>
      </c>
      <c r="B12" s="14">
        <v>5.4000000000000006E-2</v>
      </c>
      <c r="C12" s="49">
        <v>5.2999999999999999E-2</v>
      </c>
      <c r="D12" s="14">
        <v>4.2999999999999997E-2</v>
      </c>
      <c r="E12" s="123"/>
      <c r="G12" s="57"/>
      <c r="H12" s="57"/>
      <c r="I12" s="57"/>
      <c r="J12" s="57"/>
      <c r="K12" s="57"/>
      <c r="L12" s="57"/>
      <c r="N12" s="123"/>
    </row>
    <row r="13" spans="1:14" x14ac:dyDescent="0.2">
      <c r="A13" s="63">
        <v>42186</v>
      </c>
      <c r="B13" s="14">
        <v>5.4000000000000006E-2</v>
      </c>
      <c r="C13" s="49">
        <v>5.2000000000000005E-2</v>
      </c>
      <c r="D13" s="14">
        <v>4.2999999999999997E-2</v>
      </c>
      <c r="E13" s="123"/>
      <c r="N13" s="123"/>
    </row>
    <row r="14" spans="1:14" x14ac:dyDescent="0.2">
      <c r="A14" s="63">
        <v>42217</v>
      </c>
      <c r="B14" s="14">
        <v>5.4000000000000006E-2</v>
      </c>
      <c r="C14" s="49">
        <v>5.0999999999999997E-2</v>
      </c>
      <c r="D14" s="14">
        <v>4.4000000000000004E-2</v>
      </c>
      <c r="E14" s="123"/>
      <c r="N14" s="123"/>
    </row>
    <row r="15" spans="1:14" x14ac:dyDescent="0.2">
      <c r="A15" s="63">
        <v>42248</v>
      </c>
      <c r="B15" s="14">
        <v>5.4000000000000006E-2</v>
      </c>
      <c r="C15" s="49">
        <v>0.05</v>
      </c>
      <c r="D15" s="14">
        <v>4.4999999999999998E-2</v>
      </c>
      <c r="E15" s="123"/>
      <c r="N15" s="123"/>
    </row>
    <row r="16" spans="1:14" x14ac:dyDescent="0.2">
      <c r="A16" s="63">
        <v>42278</v>
      </c>
      <c r="B16" s="14">
        <v>5.4000000000000006E-2</v>
      </c>
      <c r="C16" s="49">
        <v>0.05</v>
      </c>
      <c r="D16" s="14">
        <v>4.5999999999999999E-2</v>
      </c>
      <c r="E16" s="123"/>
      <c r="N16" s="123"/>
    </row>
    <row r="17" spans="1:14" x14ac:dyDescent="0.2">
      <c r="A17" s="63">
        <v>42309</v>
      </c>
      <c r="B17" s="14">
        <v>5.4000000000000006E-2</v>
      </c>
      <c r="C17" s="49">
        <v>5.0999999999999997E-2</v>
      </c>
      <c r="D17" s="14">
        <v>4.5999999999999999E-2</v>
      </c>
      <c r="E17" s="123"/>
      <c r="N17" s="123"/>
    </row>
    <row r="18" spans="1:14" x14ac:dyDescent="0.2">
      <c r="A18" s="63">
        <v>42339</v>
      </c>
      <c r="B18" s="14">
        <v>5.4000000000000006E-2</v>
      </c>
      <c r="C18" s="49">
        <v>0.05</v>
      </c>
      <c r="D18" s="14">
        <v>4.5999999999999999E-2</v>
      </c>
      <c r="E18" s="123"/>
      <c r="N18" s="123"/>
    </row>
    <row r="19" spans="1:14" x14ac:dyDescent="0.2">
      <c r="A19" s="63">
        <v>42370</v>
      </c>
      <c r="B19" s="14">
        <v>5.4000000000000006E-2</v>
      </c>
      <c r="C19" s="49">
        <v>4.8000000000000001E-2</v>
      </c>
      <c r="D19" s="14">
        <v>4.5999999999999999E-2</v>
      </c>
      <c r="E19" s="123"/>
      <c r="N19" s="123"/>
    </row>
    <row r="20" spans="1:14" x14ac:dyDescent="0.2">
      <c r="A20" s="63">
        <v>42401</v>
      </c>
      <c r="B20" s="14">
        <v>5.4000000000000006E-2</v>
      </c>
      <c r="C20" s="49">
        <v>4.9000000000000002E-2</v>
      </c>
      <c r="D20" s="14">
        <v>4.4999999999999998E-2</v>
      </c>
      <c r="E20" s="123"/>
      <c r="N20" s="123"/>
    </row>
    <row r="21" spans="1:14" x14ac:dyDescent="0.2">
      <c r="A21" s="63">
        <v>42430</v>
      </c>
      <c r="B21" s="14">
        <v>5.2999999999999999E-2</v>
      </c>
      <c r="C21" s="49">
        <v>0.05</v>
      </c>
      <c r="D21" s="14">
        <v>4.4000000000000004E-2</v>
      </c>
      <c r="E21" s="123"/>
      <c r="N21" s="123"/>
    </row>
    <row r="22" spans="1:14" x14ac:dyDescent="0.2">
      <c r="A22" s="63">
        <v>42461</v>
      </c>
      <c r="B22" s="14">
        <v>5.2999999999999999E-2</v>
      </c>
      <c r="C22" s="49">
        <v>5.0999999999999997E-2</v>
      </c>
      <c r="D22" s="14">
        <v>4.2999999999999997E-2</v>
      </c>
      <c r="E22" s="123"/>
      <c r="N22" s="123"/>
    </row>
    <row r="23" spans="1:14" x14ac:dyDescent="0.2">
      <c r="A23" s="63">
        <v>42491</v>
      </c>
      <c r="B23" s="14">
        <v>5.2999999999999999E-2</v>
      </c>
      <c r="C23" s="49">
        <v>4.8000000000000001E-2</v>
      </c>
      <c r="D23" s="14">
        <v>4.2999999999999997E-2</v>
      </c>
      <c r="E23" s="123"/>
      <c r="N23" s="123"/>
    </row>
    <row r="24" spans="1:14" x14ac:dyDescent="0.2">
      <c r="A24" s="63">
        <v>42522</v>
      </c>
      <c r="B24" s="14">
        <v>5.2999999999999999E-2</v>
      </c>
      <c r="C24" s="49">
        <v>4.9000000000000002E-2</v>
      </c>
      <c r="D24" s="14">
        <v>4.2000000000000003E-2</v>
      </c>
      <c r="E24" s="123"/>
      <c r="N24" s="123"/>
    </row>
    <row r="25" spans="1:14" x14ac:dyDescent="0.2">
      <c r="A25" s="63">
        <v>42552</v>
      </c>
      <c r="B25" s="14">
        <v>5.2000000000000005E-2</v>
      </c>
      <c r="C25" s="49">
        <v>4.8000000000000001E-2</v>
      </c>
      <c r="D25" s="14">
        <v>4.0999999999999995E-2</v>
      </c>
      <c r="E25" s="123"/>
      <c r="N25" s="123"/>
    </row>
    <row r="26" spans="1:14" x14ac:dyDescent="0.2">
      <c r="A26" s="63">
        <v>42583</v>
      </c>
      <c r="B26" s="14">
        <v>5.2000000000000005E-2</v>
      </c>
      <c r="C26" s="49">
        <v>4.9000000000000002E-2</v>
      </c>
      <c r="D26" s="14">
        <v>4.0999999999999995E-2</v>
      </c>
      <c r="E26" s="123"/>
      <c r="N26" s="123"/>
    </row>
    <row r="27" spans="1:14" x14ac:dyDescent="0.2">
      <c r="A27" s="63">
        <v>42614</v>
      </c>
      <c r="B27" s="14">
        <v>5.0999999999999997E-2</v>
      </c>
      <c r="C27" s="49">
        <v>0.05</v>
      </c>
      <c r="D27" s="14">
        <v>0.04</v>
      </c>
      <c r="E27" s="123"/>
      <c r="N27" s="123"/>
    </row>
    <row r="28" spans="1:14" x14ac:dyDescent="0.2">
      <c r="A28" s="63">
        <v>42644</v>
      </c>
      <c r="B28" s="14">
        <v>0.05</v>
      </c>
      <c r="C28" s="49">
        <v>4.9000000000000002E-2</v>
      </c>
      <c r="D28" s="14">
        <v>0.04</v>
      </c>
      <c r="E28" s="123"/>
      <c r="N28" s="123"/>
    </row>
    <row r="29" spans="1:14" x14ac:dyDescent="0.2">
      <c r="A29" s="63">
        <v>42675</v>
      </c>
      <c r="B29" s="14">
        <v>4.9000000000000002E-2</v>
      </c>
      <c r="C29" s="49">
        <v>4.7E-2</v>
      </c>
      <c r="D29" s="14">
        <v>0.04</v>
      </c>
      <c r="E29" s="123"/>
      <c r="N29" s="123"/>
    </row>
    <row r="30" spans="1:14" x14ac:dyDescent="0.2">
      <c r="A30" s="63">
        <v>42705</v>
      </c>
      <c r="B30" s="14">
        <v>4.9000000000000002E-2</v>
      </c>
      <c r="C30" s="49">
        <v>4.7E-2</v>
      </c>
      <c r="D30" s="14">
        <v>3.9E-2</v>
      </c>
      <c r="E30" s="123"/>
      <c r="N30" s="123"/>
    </row>
    <row r="31" spans="1:14" x14ac:dyDescent="0.2">
      <c r="A31" s="63">
        <v>42736</v>
      </c>
      <c r="B31" s="14">
        <v>4.8000000000000001E-2</v>
      </c>
      <c r="C31" s="49">
        <v>4.7E-2</v>
      </c>
      <c r="D31" s="14">
        <v>3.9E-2</v>
      </c>
      <c r="E31" s="123"/>
      <c r="N31" s="123"/>
    </row>
    <row r="32" spans="1:14" x14ac:dyDescent="0.2">
      <c r="A32" s="63">
        <v>42767</v>
      </c>
      <c r="B32" s="14">
        <v>4.7E-2</v>
      </c>
      <c r="C32" s="49">
        <v>4.5999999999999999E-2</v>
      </c>
      <c r="D32" s="14">
        <v>3.9E-2</v>
      </c>
      <c r="E32" s="123"/>
      <c r="N32" s="123"/>
    </row>
    <row r="33" spans="1:14" x14ac:dyDescent="0.2">
      <c r="A33" s="63">
        <v>42795</v>
      </c>
      <c r="B33" s="14">
        <v>4.7E-2</v>
      </c>
      <c r="C33" s="49">
        <v>4.4000000000000004E-2</v>
      </c>
      <c r="D33" s="14">
        <v>3.9E-2</v>
      </c>
      <c r="E33" s="123"/>
      <c r="N33" s="123"/>
    </row>
    <row r="34" spans="1:14" x14ac:dyDescent="0.2">
      <c r="A34" s="63">
        <v>42826</v>
      </c>
      <c r="B34" s="14">
        <v>4.5999999999999999E-2</v>
      </c>
      <c r="C34" s="49">
        <v>4.4000000000000004E-2</v>
      </c>
      <c r="D34" s="14">
        <v>0.04</v>
      </c>
      <c r="E34" s="123"/>
      <c r="N34" s="123"/>
    </row>
    <row r="35" spans="1:14" x14ac:dyDescent="0.2">
      <c r="A35" s="63">
        <v>42856</v>
      </c>
      <c r="B35" s="14">
        <v>4.5999999999999999E-2</v>
      </c>
      <c r="C35" s="49">
        <v>4.4000000000000004E-2</v>
      </c>
      <c r="D35" s="14">
        <v>0.04</v>
      </c>
      <c r="E35" s="123"/>
      <c r="N35" s="123"/>
    </row>
    <row r="36" spans="1:14" x14ac:dyDescent="0.2">
      <c r="A36" s="63">
        <v>42887</v>
      </c>
      <c r="B36" s="14">
        <v>4.5999999999999999E-2</v>
      </c>
      <c r="C36" s="49">
        <v>4.2999999999999997E-2</v>
      </c>
      <c r="D36" s="14">
        <v>0.04</v>
      </c>
      <c r="E36" s="123"/>
      <c r="N36" s="123"/>
    </row>
    <row r="37" spans="1:14" x14ac:dyDescent="0.2">
      <c r="A37" s="63">
        <v>42917</v>
      </c>
      <c r="B37" s="14">
        <v>4.5999999999999999E-2</v>
      </c>
      <c r="C37" s="49">
        <v>4.2999999999999997E-2</v>
      </c>
      <c r="D37" s="14">
        <v>0.04</v>
      </c>
      <c r="E37" s="123"/>
      <c r="N37" s="123"/>
    </row>
    <row r="38" spans="1:14" x14ac:dyDescent="0.2">
      <c r="A38" s="63">
        <v>42948</v>
      </c>
      <c r="B38" s="14">
        <v>4.5999999999999999E-2</v>
      </c>
      <c r="C38" s="49">
        <v>4.4000000000000004E-2</v>
      </c>
      <c r="D38" s="14">
        <v>0.04</v>
      </c>
      <c r="E38" s="123"/>
      <c r="N38" s="123"/>
    </row>
    <row r="39" spans="1:14" x14ac:dyDescent="0.2">
      <c r="A39" s="63">
        <v>42979</v>
      </c>
      <c r="B39" s="14">
        <v>4.7E-2</v>
      </c>
      <c r="C39" s="49">
        <v>4.2999999999999997E-2</v>
      </c>
      <c r="D39" s="14">
        <v>3.9E-2</v>
      </c>
      <c r="E39" s="123"/>
      <c r="F39" s="44"/>
      <c r="G39" s="44"/>
      <c r="H39" s="44"/>
      <c r="N39" s="123"/>
    </row>
    <row r="40" spans="1:14" x14ac:dyDescent="0.2">
      <c r="A40" s="63">
        <v>43009</v>
      </c>
      <c r="B40" s="14">
        <v>4.7E-2</v>
      </c>
      <c r="C40" s="49">
        <v>4.2000000000000003E-2</v>
      </c>
      <c r="D40" s="14">
        <v>3.9E-2</v>
      </c>
      <c r="E40" s="123"/>
      <c r="F40" s="44"/>
      <c r="G40" s="44"/>
      <c r="H40" s="44"/>
      <c r="N40" s="123"/>
    </row>
    <row r="41" spans="1:14" x14ac:dyDescent="0.2">
      <c r="A41" s="63">
        <v>43040</v>
      </c>
      <c r="B41" s="14">
        <v>4.5999999999999999E-2</v>
      </c>
      <c r="C41" s="49">
        <v>4.2000000000000003E-2</v>
      </c>
      <c r="D41" s="14">
        <v>3.7999999999999999E-2</v>
      </c>
      <c r="E41" s="123"/>
      <c r="F41" s="44"/>
      <c r="G41" s="44"/>
      <c r="H41" s="44"/>
      <c r="N41" s="123"/>
    </row>
    <row r="42" spans="1:14" x14ac:dyDescent="0.2">
      <c r="A42" s="63">
        <v>43070</v>
      </c>
      <c r="B42" s="14">
        <v>4.5999999999999999E-2</v>
      </c>
      <c r="C42" s="49">
        <v>4.0999999999999995E-2</v>
      </c>
      <c r="D42" s="14">
        <v>3.7999999999999999E-2</v>
      </c>
      <c r="E42" s="123"/>
      <c r="N42" s="123"/>
    </row>
    <row r="43" spans="1:14" x14ac:dyDescent="0.2">
      <c r="A43" s="63">
        <v>43101</v>
      </c>
      <c r="B43" s="14">
        <v>4.5999999999999999E-2</v>
      </c>
      <c r="C43" s="49">
        <v>0.04</v>
      </c>
      <c r="D43" s="14">
        <v>3.7000000000000005E-2</v>
      </c>
      <c r="E43" s="123"/>
      <c r="N43" s="123"/>
    </row>
    <row r="44" spans="1:14" x14ac:dyDescent="0.2">
      <c r="A44" s="63">
        <v>43132</v>
      </c>
      <c r="B44" s="14">
        <v>4.4999999999999998E-2</v>
      </c>
      <c r="C44" s="49">
        <v>4.0999999999999995E-2</v>
      </c>
      <c r="D44" s="14">
        <v>3.7000000000000005E-2</v>
      </c>
      <c r="E44" s="123"/>
      <c r="N44" s="123"/>
    </row>
    <row r="45" spans="1:14" x14ac:dyDescent="0.2">
      <c r="A45" s="63">
        <v>43160</v>
      </c>
      <c r="B45" s="14">
        <v>4.4999999999999998E-2</v>
      </c>
      <c r="C45" s="49">
        <v>0.04</v>
      </c>
      <c r="D45" s="14">
        <v>3.6000000000000004E-2</v>
      </c>
      <c r="E45" s="123"/>
      <c r="N45" s="123"/>
    </row>
    <row r="46" spans="1:14" x14ac:dyDescent="0.2">
      <c r="A46" s="63">
        <v>43191</v>
      </c>
      <c r="B46" s="14">
        <v>4.4000000000000004E-2</v>
      </c>
      <c r="C46" s="49">
        <v>0.04</v>
      </c>
      <c r="D46" s="14">
        <v>3.5000000000000003E-2</v>
      </c>
      <c r="E46" s="123"/>
      <c r="N46" s="123"/>
    </row>
    <row r="47" spans="1:14" x14ac:dyDescent="0.2">
      <c r="A47" s="63">
        <v>43221</v>
      </c>
      <c r="B47" s="14">
        <v>4.2999999999999997E-2</v>
      </c>
      <c r="C47" s="49">
        <v>3.7999999999999999E-2</v>
      </c>
      <c r="D47" s="14">
        <v>3.4000000000000002E-2</v>
      </c>
      <c r="E47" s="123"/>
      <c r="N47" s="123"/>
    </row>
    <row r="48" spans="1:14" x14ac:dyDescent="0.2">
      <c r="A48" s="63">
        <v>43252</v>
      </c>
      <c r="B48" s="14">
        <v>4.2999999999999997E-2</v>
      </c>
      <c r="C48" s="49">
        <v>0.04</v>
      </c>
      <c r="D48" s="14">
        <v>3.4000000000000002E-2</v>
      </c>
      <c r="E48" s="123"/>
      <c r="N48" s="123"/>
    </row>
    <row r="49" spans="1:14" x14ac:dyDescent="0.2">
      <c r="A49" s="63">
        <v>43282</v>
      </c>
      <c r="B49" s="14">
        <v>4.2000000000000003E-2</v>
      </c>
      <c r="C49" s="49">
        <v>3.7999999999999999E-2</v>
      </c>
      <c r="D49" s="14">
        <v>3.4000000000000002E-2</v>
      </c>
      <c r="E49" s="123"/>
      <c r="N49" s="123"/>
    </row>
    <row r="50" spans="1:14" x14ac:dyDescent="0.2">
      <c r="A50" s="63">
        <v>43313</v>
      </c>
      <c r="B50" s="14">
        <v>4.2000000000000003E-2</v>
      </c>
      <c r="C50" s="49">
        <v>3.7999999999999999E-2</v>
      </c>
      <c r="D50" s="14">
        <v>3.4000000000000002E-2</v>
      </c>
      <c r="E50" s="123"/>
      <c r="N50" s="123"/>
    </row>
    <row r="51" spans="1:14" x14ac:dyDescent="0.2">
      <c r="A51" s="63">
        <v>43344</v>
      </c>
      <c r="B51" s="14">
        <v>4.2999999999999997E-2</v>
      </c>
      <c r="C51" s="49">
        <v>3.7000000000000005E-2</v>
      </c>
      <c r="D51" s="14">
        <v>3.5000000000000003E-2</v>
      </c>
      <c r="E51" s="123"/>
      <c r="N51" s="123"/>
    </row>
    <row r="52" spans="1:14" x14ac:dyDescent="0.2">
      <c r="A52" s="63">
        <v>43374</v>
      </c>
      <c r="B52" s="14">
        <v>4.4000000000000004E-2</v>
      </c>
      <c r="C52" s="49">
        <v>3.7999999999999999E-2</v>
      </c>
      <c r="D52" s="14">
        <v>3.5000000000000003E-2</v>
      </c>
      <c r="E52" s="123"/>
      <c r="N52" s="123"/>
    </row>
    <row r="53" spans="1:14" x14ac:dyDescent="0.2">
      <c r="A53" s="63">
        <v>43405</v>
      </c>
      <c r="B53" s="14">
        <v>4.4999999999999998E-2</v>
      </c>
      <c r="C53" s="49">
        <v>3.7999999999999999E-2</v>
      </c>
      <c r="D53" s="14">
        <v>3.6000000000000004E-2</v>
      </c>
      <c r="E53" s="123"/>
      <c r="N53" s="123"/>
    </row>
    <row r="54" spans="1:14" x14ac:dyDescent="0.2">
      <c r="A54" s="63">
        <v>43435</v>
      </c>
      <c r="B54" s="14">
        <v>4.5999999999999999E-2</v>
      </c>
      <c r="C54" s="49">
        <v>3.9E-2</v>
      </c>
      <c r="D54" s="14">
        <v>3.6000000000000004E-2</v>
      </c>
      <c r="E54" s="123"/>
      <c r="N54" s="123"/>
    </row>
    <row r="55" spans="1:14" x14ac:dyDescent="0.2">
      <c r="A55" s="63">
        <v>43466</v>
      </c>
      <c r="B55" s="14">
        <v>4.7E-2</v>
      </c>
      <c r="C55" s="49">
        <v>0.04</v>
      </c>
      <c r="D55" s="14">
        <v>3.6000000000000004E-2</v>
      </c>
      <c r="E55" s="123"/>
      <c r="N55" s="123"/>
    </row>
    <row r="56" spans="1:14" x14ac:dyDescent="0.2">
      <c r="A56" s="63">
        <v>43497</v>
      </c>
      <c r="B56" s="14">
        <v>4.5999999999999999E-2</v>
      </c>
      <c r="C56" s="49">
        <v>3.7999999999999999E-2</v>
      </c>
      <c r="D56" s="14">
        <v>3.5000000000000003E-2</v>
      </c>
      <c r="E56" s="123"/>
      <c r="N56" s="123"/>
    </row>
    <row r="57" spans="1:14" x14ac:dyDescent="0.2">
      <c r="A57" s="63">
        <v>43525</v>
      </c>
      <c r="B57" s="14">
        <v>4.5999999999999999E-2</v>
      </c>
      <c r="C57" s="49">
        <v>3.7999999999999999E-2</v>
      </c>
      <c r="D57" s="14">
        <v>3.4000000000000002E-2</v>
      </c>
      <c r="E57" s="123"/>
      <c r="N57" s="123"/>
    </row>
    <row r="58" spans="1:14" x14ac:dyDescent="0.2">
      <c r="A58" s="63">
        <v>43556</v>
      </c>
      <c r="B58" s="14">
        <v>4.4000000000000004E-2</v>
      </c>
      <c r="C58" s="49">
        <v>3.7000000000000005E-2</v>
      </c>
      <c r="D58" s="14">
        <v>3.2000000000000001E-2</v>
      </c>
      <c r="E58" s="123"/>
      <c r="N58" s="123"/>
    </row>
    <row r="59" spans="1:14" x14ac:dyDescent="0.2">
      <c r="A59" s="63">
        <v>43586</v>
      </c>
      <c r="B59" s="14">
        <v>4.2999999999999997E-2</v>
      </c>
      <c r="C59" s="49">
        <v>3.6000000000000004E-2</v>
      </c>
      <c r="D59" s="14">
        <v>0.03</v>
      </c>
      <c r="E59" s="123"/>
      <c r="N59" s="123"/>
    </row>
    <row r="60" spans="1:14" x14ac:dyDescent="0.2">
      <c r="A60" s="63">
        <v>43617</v>
      </c>
      <c r="B60" s="14">
        <v>4.2000000000000003E-2</v>
      </c>
      <c r="C60" s="49">
        <v>3.6000000000000004E-2</v>
      </c>
      <c r="D60" s="14">
        <v>2.8999999999999998E-2</v>
      </c>
      <c r="E60" s="123"/>
      <c r="N60" s="123"/>
    </row>
    <row r="61" spans="1:14" x14ac:dyDescent="0.2">
      <c r="A61" s="63">
        <v>43647</v>
      </c>
      <c r="B61" s="14">
        <v>4.0999999999999995E-2</v>
      </c>
      <c r="C61" s="49">
        <v>3.7000000000000005E-2</v>
      </c>
      <c r="D61" s="14">
        <v>2.7999999999999997E-2</v>
      </c>
      <c r="E61" s="123"/>
      <c r="N61" s="123"/>
    </row>
    <row r="62" spans="1:14" x14ac:dyDescent="0.2">
      <c r="A62" s="63">
        <v>43678</v>
      </c>
      <c r="B62" s="14">
        <v>0.04</v>
      </c>
      <c r="C62" s="49">
        <v>3.6000000000000004E-2</v>
      </c>
      <c r="D62" s="14">
        <v>2.7999999999999997E-2</v>
      </c>
      <c r="E62" s="123"/>
      <c r="N62" s="123"/>
    </row>
    <row r="63" spans="1:14" x14ac:dyDescent="0.2">
      <c r="A63" s="63">
        <v>43709</v>
      </c>
      <c r="B63" s="14">
        <v>3.9E-2</v>
      </c>
      <c r="C63" s="49">
        <v>3.5000000000000003E-2</v>
      </c>
      <c r="D63" s="14">
        <v>2.7999999999999997E-2</v>
      </c>
      <c r="E63" s="123"/>
      <c r="N63" s="123"/>
    </row>
    <row r="64" spans="1:14" x14ac:dyDescent="0.2">
      <c r="A64" s="63">
        <v>43739</v>
      </c>
      <c r="B64" s="14">
        <v>3.9E-2</v>
      </c>
      <c r="C64" s="49">
        <v>3.6000000000000004E-2</v>
      </c>
      <c r="D64" s="14">
        <v>2.7000000000000003E-2</v>
      </c>
      <c r="E64" s="123"/>
      <c r="N64" s="123"/>
    </row>
    <row r="65" spans="1:14" x14ac:dyDescent="0.2">
      <c r="A65" s="63">
        <v>43770</v>
      </c>
      <c r="B65" s="14">
        <v>3.7999999999999999E-2</v>
      </c>
      <c r="C65" s="49">
        <v>3.6000000000000004E-2</v>
      </c>
      <c r="D65" s="14">
        <v>2.7000000000000003E-2</v>
      </c>
      <c r="E65" s="123"/>
      <c r="N65" s="123"/>
    </row>
    <row r="66" spans="1:14" x14ac:dyDescent="0.2">
      <c r="A66" s="63">
        <v>43800</v>
      </c>
      <c r="B66" s="14">
        <v>3.7000000000000005E-2</v>
      </c>
      <c r="C66" s="49">
        <v>3.6000000000000004E-2</v>
      </c>
      <c r="D66" s="14">
        <v>2.6000000000000002E-2</v>
      </c>
      <c r="E66" s="123"/>
      <c r="N66" s="123"/>
    </row>
    <row r="67" spans="1:14" x14ac:dyDescent="0.2">
      <c r="A67" s="63">
        <v>43831</v>
      </c>
      <c r="B67" s="14">
        <v>3.6000000000000004E-2</v>
      </c>
      <c r="C67" s="49">
        <v>3.6000000000000004E-2</v>
      </c>
      <c r="D67" s="14">
        <v>2.7000000000000003E-2</v>
      </c>
      <c r="N67" s="123"/>
    </row>
    <row r="68" spans="1:14" x14ac:dyDescent="0.2">
      <c r="A68" s="63">
        <v>43862</v>
      </c>
      <c r="B68" s="14">
        <v>3.7999999999999999E-2</v>
      </c>
      <c r="C68" s="49">
        <v>3.5000000000000003E-2</v>
      </c>
      <c r="D68" s="14">
        <v>2.7999999999999997E-2</v>
      </c>
      <c r="E68" s="123"/>
      <c r="F68" s="64"/>
      <c r="G68" s="64"/>
      <c r="H68" s="64"/>
      <c r="N68" s="123"/>
    </row>
    <row r="69" spans="1:14" x14ac:dyDescent="0.2">
      <c r="A69" s="63">
        <v>43891</v>
      </c>
      <c r="B69" s="14">
        <v>0.06</v>
      </c>
      <c r="C69" s="49">
        <v>4.4000000000000004E-2</v>
      </c>
      <c r="D69" s="14">
        <v>6.7000000000000004E-2</v>
      </c>
      <c r="E69" s="123"/>
      <c r="N69" s="123"/>
    </row>
    <row r="70" spans="1:14" x14ac:dyDescent="0.2">
      <c r="A70" s="63">
        <v>43922</v>
      </c>
      <c r="B70" s="14">
        <v>0.17100000000000001</v>
      </c>
      <c r="C70" s="49">
        <v>0.14800000000000002</v>
      </c>
      <c r="D70" s="14">
        <v>0.182</v>
      </c>
      <c r="E70" s="123"/>
      <c r="N70" s="123"/>
    </row>
    <row r="71" spans="1:14" x14ac:dyDescent="0.2">
      <c r="A71" s="63">
        <v>43952</v>
      </c>
      <c r="B71" s="14">
        <v>0.13600000000000001</v>
      </c>
      <c r="C71" s="49">
        <v>0.13200000000000001</v>
      </c>
      <c r="D71" s="14">
        <v>0.14400000000000002</v>
      </c>
      <c r="E71" s="123"/>
      <c r="N71" s="123"/>
    </row>
    <row r="72" spans="1:14" x14ac:dyDescent="0.2">
      <c r="A72" s="63">
        <v>43983</v>
      </c>
      <c r="B72" s="14">
        <v>0.11699999999999999</v>
      </c>
      <c r="C72" s="49">
        <v>0.11</v>
      </c>
      <c r="D72" s="14">
        <v>0.125</v>
      </c>
      <c r="E72" s="123"/>
      <c r="N72" s="123"/>
    </row>
    <row r="73" spans="1:14" x14ac:dyDescent="0.2">
      <c r="A73" s="63">
        <v>44013</v>
      </c>
      <c r="B73" s="14">
        <v>0.105</v>
      </c>
      <c r="C73" s="49">
        <v>0.10199999999999999</v>
      </c>
      <c r="D73" s="14">
        <v>0.109</v>
      </c>
      <c r="E73" s="123"/>
      <c r="N73" s="123"/>
    </row>
    <row r="74" spans="1:14" x14ac:dyDescent="0.2">
      <c r="A74" s="63">
        <v>44044</v>
      </c>
      <c r="B74" s="14">
        <v>0.09</v>
      </c>
      <c r="C74" s="49">
        <v>8.4000000000000005E-2</v>
      </c>
      <c r="D74" s="14">
        <v>9.0999999999999998E-2</v>
      </c>
      <c r="E74" s="123"/>
      <c r="N74" s="123"/>
    </row>
    <row r="75" spans="1:14" x14ac:dyDescent="0.2">
      <c r="A75" s="63">
        <v>44075</v>
      </c>
      <c r="B75" s="14">
        <v>8.199999999999999E-2</v>
      </c>
      <c r="C75" s="49">
        <v>7.8E-2</v>
      </c>
      <c r="D75" s="14">
        <v>8.3000000000000004E-2</v>
      </c>
      <c r="E75" s="123"/>
      <c r="N75" s="123"/>
    </row>
    <row r="76" spans="1:14" x14ac:dyDescent="0.2">
      <c r="A76" s="63">
        <v>44105</v>
      </c>
      <c r="B76" s="14">
        <v>7.2999999999999995E-2</v>
      </c>
      <c r="C76" s="49">
        <v>6.9000000000000006E-2</v>
      </c>
      <c r="D76" s="14">
        <v>7.400000000000001E-2</v>
      </c>
      <c r="E76" s="123"/>
      <c r="N76" s="123"/>
    </row>
    <row r="77" spans="1:14" x14ac:dyDescent="0.2">
      <c r="A77" s="63">
        <v>44136</v>
      </c>
      <c r="B77" s="14">
        <v>6.9000000000000006E-2</v>
      </c>
      <c r="C77" s="49">
        <v>6.7000000000000004E-2</v>
      </c>
      <c r="D77" s="14">
        <v>6.9000000000000006E-2</v>
      </c>
      <c r="E77" s="123"/>
      <c r="N77" s="123"/>
    </row>
    <row r="78" spans="1:14" x14ac:dyDescent="0.2">
      <c r="A78" s="63">
        <v>44166</v>
      </c>
      <c r="B78" s="14">
        <v>6.7000000000000004E-2</v>
      </c>
      <c r="C78" s="49">
        <v>6.7000000000000004E-2</v>
      </c>
      <c r="D78" s="14">
        <v>6.6000000000000003E-2</v>
      </c>
      <c r="E78" s="123"/>
      <c r="N78" s="123"/>
    </row>
    <row r="79" spans="1:14" x14ac:dyDescent="0.2">
      <c r="A79" s="63">
        <v>44197</v>
      </c>
      <c r="B79" s="14">
        <v>6.4000000000000001E-2</v>
      </c>
      <c r="C79" s="49">
        <v>6.4000000000000001E-2</v>
      </c>
      <c r="D79" s="14">
        <v>6.4000000000000001E-2</v>
      </c>
      <c r="E79" s="123"/>
      <c r="N79" s="123"/>
    </row>
    <row r="80" spans="1:14" x14ac:dyDescent="0.2">
      <c r="A80" s="63">
        <v>44228</v>
      </c>
      <c r="B80" s="14">
        <v>6.2E-2</v>
      </c>
      <c r="C80" s="49">
        <v>6.2E-2</v>
      </c>
      <c r="D80" s="14">
        <v>0.06</v>
      </c>
      <c r="E80" s="123"/>
      <c r="N80" s="123"/>
    </row>
    <row r="81" spans="1:14" x14ac:dyDescent="0.2">
      <c r="A81" s="63">
        <v>44256</v>
      </c>
      <c r="B81" s="14">
        <v>5.9000000000000004E-2</v>
      </c>
      <c r="C81" s="49">
        <v>6.0999999999999999E-2</v>
      </c>
      <c r="D81" s="14">
        <v>5.7000000000000002E-2</v>
      </c>
      <c r="E81" s="123"/>
      <c r="N81" s="123"/>
    </row>
    <row r="82" spans="1:14" x14ac:dyDescent="0.2">
      <c r="A82" s="63">
        <v>44287</v>
      </c>
      <c r="B82" s="14">
        <v>5.7000000000000002E-2</v>
      </c>
      <c r="C82" s="49">
        <v>6.0999999999999999E-2</v>
      </c>
      <c r="D82" s="14">
        <v>5.5E-2</v>
      </c>
      <c r="E82" s="123"/>
      <c r="N82" s="123"/>
    </row>
    <row r="83" spans="1:14" x14ac:dyDescent="0.2">
      <c r="A83" s="63">
        <v>44317</v>
      </c>
      <c r="B83" s="14">
        <v>5.5E-2</v>
      </c>
      <c r="C83" s="49">
        <v>5.7999999999999996E-2</v>
      </c>
      <c r="D83" s="14">
        <v>5.2999999999999999E-2</v>
      </c>
      <c r="E83" s="123"/>
      <c r="N83" s="123"/>
    </row>
    <row r="84" spans="1:14" x14ac:dyDescent="0.2">
      <c r="A84" s="63">
        <v>44348</v>
      </c>
      <c r="B84" s="14">
        <v>5.2999999999999999E-2</v>
      </c>
      <c r="C84" s="49">
        <v>5.9000000000000004E-2</v>
      </c>
      <c r="D84" s="14">
        <v>5.2000000000000005E-2</v>
      </c>
      <c r="E84" s="123"/>
      <c r="N84" s="123"/>
    </row>
    <row r="85" spans="1:14" x14ac:dyDescent="0.2">
      <c r="A85" s="63">
        <v>44378</v>
      </c>
      <c r="B85" s="14">
        <v>5.0999999999999997E-2</v>
      </c>
      <c r="C85" s="49">
        <v>5.4000000000000006E-2</v>
      </c>
      <c r="D85" s="14">
        <v>4.9000000000000002E-2</v>
      </c>
      <c r="E85" s="123"/>
      <c r="N85" s="123"/>
    </row>
    <row r="86" spans="1:14" x14ac:dyDescent="0.2">
      <c r="A86" s="63">
        <v>44409</v>
      </c>
      <c r="B86" s="14">
        <v>4.9000000000000002E-2</v>
      </c>
      <c r="C86" s="49">
        <v>5.0999999999999997E-2</v>
      </c>
      <c r="D86" s="14">
        <v>4.7E-2</v>
      </c>
      <c r="E86" s="123"/>
      <c r="N86" s="123"/>
    </row>
    <row r="87" spans="1:14" x14ac:dyDescent="0.2">
      <c r="A87" s="63">
        <v>44440</v>
      </c>
      <c r="B87" s="14">
        <v>4.7E-2</v>
      </c>
      <c r="C87" s="49">
        <v>4.7E-2</v>
      </c>
      <c r="D87" s="14">
        <v>4.4000000000000004E-2</v>
      </c>
      <c r="E87" s="123"/>
      <c r="N87" s="123"/>
    </row>
    <row r="88" spans="1:14" x14ac:dyDescent="0.2">
      <c r="A88" s="63">
        <v>44470</v>
      </c>
      <c r="B88" s="14">
        <v>4.4000000000000004E-2</v>
      </c>
      <c r="C88" s="49">
        <v>4.4999999999999998E-2</v>
      </c>
      <c r="D88" s="14">
        <v>4.0999999999999995E-2</v>
      </c>
      <c r="E88" s="123"/>
      <c r="N88" s="123"/>
    </row>
    <row r="89" spans="1:14" x14ac:dyDescent="0.2">
      <c r="A89" s="63">
        <v>44501</v>
      </c>
      <c r="B89" s="14">
        <v>4.2000000000000003E-2</v>
      </c>
      <c r="C89" s="49">
        <v>4.2000000000000003E-2</v>
      </c>
      <c r="D89" s="14">
        <v>3.9E-2</v>
      </c>
      <c r="E89" s="123"/>
      <c r="N89" s="123"/>
    </row>
    <row r="90" spans="1:14" x14ac:dyDescent="0.2">
      <c r="A90" s="63">
        <v>44531</v>
      </c>
      <c r="B90" s="14">
        <v>0.04</v>
      </c>
      <c r="C90" s="49">
        <v>3.9E-2</v>
      </c>
      <c r="D90" s="14">
        <v>3.7000000000000005E-2</v>
      </c>
      <c r="E90" s="123"/>
      <c r="N90" s="123"/>
    </row>
    <row r="91" spans="1:14" x14ac:dyDescent="0.2">
      <c r="A91" s="63">
        <v>44562</v>
      </c>
      <c r="B91" s="14">
        <v>0.04</v>
      </c>
      <c r="C91" s="49">
        <v>0.04</v>
      </c>
      <c r="D91" s="14">
        <v>3.6000000000000004E-2</v>
      </c>
      <c r="E91" s="123"/>
      <c r="N91" s="123"/>
    </row>
    <row r="92" spans="1:14" x14ac:dyDescent="0.2">
      <c r="A92" s="63">
        <v>44593</v>
      </c>
      <c r="B92" s="14">
        <v>3.9E-2</v>
      </c>
      <c r="C92" s="49">
        <v>3.7999999999999999E-2</v>
      </c>
      <c r="D92" s="14">
        <v>3.6000000000000004E-2</v>
      </c>
      <c r="E92" s="123"/>
      <c r="N92" s="123"/>
    </row>
    <row r="93" spans="1:14" x14ac:dyDescent="0.2">
      <c r="A93" s="63">
        <v>44621</v>
      </c>
      <c r="B93" s="14">
        <v>3.9E-2</v>
      </c>
      <c r="C93" s="49">
        <v>3.7000000000000005E-2</v>
      </c>
      <c r="D93" s="14">
        <v>3.6000000000000004E-2</v>
      </c>
      <c r="E93" s="123"/>
      <c r="N93" s="123"/>
    </row>
    <row r="94" spans="1:14" x14ac:dyDescent="0.2">
      <c r="A94" s="63">
        <v>44652</v>
      </c>
      <c r="B94" s="14">
        <v>0.04</v>
      </c>
      <c r="C94" s="49">
        <v>3.7000000000000005E-2</v>
      </c>
      <c r="D94" s="14">
        <v>3.6000000000000004E-2</v>
      </c>
      <c r="E94" s="123"/>
      <c r="N94" s="123"/>
    </row>
    <row r="95" spans="1:14" x14ac:dyDescent="0.2">
      <c r="A95" s="63">
        <v>44682</v>
      </c>
      <c r="B95" s="14">
        <v>0.04</v>
      </c>
      <c r="C95" s="49">
        <v>3.6000000000000004E-2</v>
      </c>
      <c r="D95" s="14">
        <v>3.6000000000000004E-2</v>
      </c>
      <c r="E95" s="123"/>
      <c r="N95" s="123"/>
    </row>
    <row r="96" spans="1:14" x14ac:dyDescent="0.2">
      <c r="A96" s="63">
        <v>44713</v>
      </c>
      <c r="B96" s="14">
        <v>0.04</v>
      </c>
      <c r="C96" s="49">
        <v>3.6000000000000004E-2</v>
      </c>
      <c r="D96" s="14">
        <v>3.6000000000000004E-2</v>
      </c>
      <c r="E96" s="123"/>
      <c r="N96" s="123"/>
    </row>
    <row r="97" spans="1:16" x14ac:dyDescent="0.2">
      <c r="A97" s="63">
        <v>44743</v>
      </c>
      <c r="B97" s="14">
        <v>0.04</v>
      </c>
      <c r="C97" s="49">
        <v>3.5000000000000003E-2</v>
      </c>
      <c r="D97" s="14">
        <v>3.7000000000000005E-2</v>
      </c>
      <c r="E97" s="123"/>
      <c r="N97" s="123"/>
    </row>
    <row r="98" spans="1:16" x14ac:dyDescent="0.2">
      <c r="A98" s="63">
        <v>44774</v>
      </c>
      <c r="B98" s="14">
        <v>4.0999999999999995E-2</v>
      </c>
      <c r="C98" s="49">
        <v>3.6000000000000004E-2</v>
      </c>
      <c r="D98" s="14">
        <v>3.7999999999999999E-2</v>
      </c>
      <c r="E98" s="123"/>
      <c r="N98" s="123"/>
    </row>
    <row r="99" spans="1:16" x14ac:dyDescent="0.2">
      <c r="A99" s="63">
        <v>44805</v>
      </c>
      <c r="B99" s="14">
        <v>4.2000000000000003E-2</v>
      </c>
      <c r="C99" s="49">
        <v>3.5000000000000003E-2</v>
      </c>
      <c r="D99" s="14">
        <v>3.9E-2</v>
      </c>
      <c r="E99" s="123"/>
      <c r="N99" s="123"/>
    </row>
    <row r="100" spans="1:16" x14ac:dyDescent="0.2">
      <c r="A100" s="63">
        <v>44835</v>
      </c>
      <c r="B100" s="14">
        <v>4.2000000000000003E-2</v>
      </c>
      <c r="C100" s="49">
        <v>3.6000000000000004E-2</v>
      </c>
      <c r="D100" s="14">
        <v>0.04</v>
      </c>
      <c r="E100" s="123"/>
      <c r="N100" s="123"/>
    </row>
    <row r="101" spans="1:16" x14ac:dyDescent="0.2">
      <c r="A101" s="63">
        <v>44866</v>
      </c>
      <c r="B101" s="14">
        <v>4.2000000000000003E-2</v>
      </c>
      <c r="C101" s="49">
        <v>3.6000000000000004E-2</v>
      </c>
      <c r="D101" s="14">
        <v>0.04</v>
      </c>
      <c r="E101" s="123"/>
      <c r="N101" s="123"/>
    </row>
    <row r="102" spans="1:16" x14ac:dyDescent="0.2">
      <c r="A102" s="63">
        <v>44896</v>
      </c>
      <c r="B102" s="14">
        <v>4.2000000000000003E-2</v>
      </c>
      <c r="C102" s="49">
        <v>3.5000000000000003E-2</v>
      </c>
      <c r="D102" s="14">
        <v>3.9E-2</v>
      </c>
      <c r="E102" s="123"/>
      <c r="N102" s="123"/>
    </row>
    <row r="103" spans="1:16" x14ac:dyDescent="0.2">
      <c r="A103" s="63">
        <v>44927</v>
      </c>
      <c r="B103" s="14">
        <v>4.0999999999999995E-2</v>
      </c>
      <c r="C103" s="49">
        <v>3.5000000000000003E-2</v>
      </c>
      <c r="D103" s="14">
        <v>3.9E-2</v>
      </c>
      <c r="E103" s="123"/>
      <c r="F103" s="49"/>
      <c r="G103" s="49"/>
      <c r="H103" s="49"/>
      <c r="I103" s="49"/>
      <c r="J103" s="49"/>
      <c r="K103" s="49"/>
      <c r="L103" s="49"/>
      <c r="M103" s="49"/>
      <c r="N103" s="123"/>
      <c r="O103" s="49"/>
      <c r="P103" s="49"/>
    </row>
    <row r="104" spans="1:16" x14ac:dyDescent="0.2">
      <c r="A104" s="63">
        <v>44958</v>
      </c>
      <c r="B104" s="14">
        <v>4.0999999999999995E-2</v>
      </c>
      <c r="C104" s="49">
        <v>3.6000000000000004E-2</v>
      </c>
      <c r="D104" s="14">
        <v>3.9E-2</v>
      </c>
      <c r="E104" s="123"/>
      <c r="F104" s="65"/>
      <c r="N104" s="123"/>
    </row>
    <row r="105" spans="1:16" x14ac:dyDescent="0.2">
      <c r="A105" s="63">
        <v>44986</v>
      </c>
      <c r="B105" s="14">
        <v>0.04</v>
      </c>
      <c r="C105" s="49">
        <v>3.5000000000000003E-2</v>
      </c>
      <c r="D105" s="14">
        <v>3.9E-2</v>
      </c>
      <c r="E105" s="123"/>
      <c r="F105" s="65"/>
      <c r="N105" s="123"/>
    </row>
    <row r="106" spans="1:16" x14ac:dyDescent="0.2">
      <c r="A106" s="63">
        <v>45017</v>
      </c>
      <c r="B106" s="14">
        <v>0.04</v>
      </c>
      <c r="C106" s="49">
        <v>3.4000000000000002E-2</v>
      </c>
      <c r="D106" s="14">
        <v>3.9E-2</v>
      </c>
      <c r="E106" s="123"/>
      <c r="F106" s="65"/>
      <c r="N106" s="123"/>
    </row>
    <row r="107" spans="1:16" x14ac:dyDescent="0.2">
      <c r="A107" s="63">
        <v>45047</v>
      </c>
      <c r="B107" s="14">
        <v>0.04</v>
      </c>
      <c r="C107" s="49">
        <v>3.6000000000000004E-2</v>
      </c>
      <c r="D107" s="14">
        <v>3.9E-2</v>
      </c>
      <c r="E107" s="123"/>
      <c r="F107" s="65"/>
      <c r="N107" s="123"/>
    </row>
    <row r="108" spans="1:16" x14ac:dyDescent="0.2">
      <c r="A108" s="63">
        <v>45078</v>
      </c>
      <c r="B108" s="14">
        <v>0.04</v>
      </c>
      <c r="C108" s="49">
        <v>3.6000000000000004E-2</v>
      </c>
      <c r="D108" s="14">
        <v>3.9E-2</v>
      </c>
      <c r="E108" s="123"/>
      <c r="F108" s="65"/>
      <c r="N108" s="123"/>
    </row>
    <row r="109" spans="1:16" x14ac:dyDescent="0.2">
      <c r="A109" s="63">
        <v>45108</v>
      </c>
      <c r="B109" s="14">
        <v>4.0999999999999995E-2</v>
      </c>
      <c r="C109" s="49">
        <v>3.5000000000000003E-2</v>
      </c>
      <c r="D109" s="14">
        <v>0.04</v>
      </c>
      <c r="E109" s="123"/>
      <c r="F109" s="65"/>
      <c r="N109" s="123"/>
    </row>
    <row r="110" spans="1:16" x14ac:dyDescent="0.2">
      <c r="A110" s="63">
        <v>45139</v>
      </c>
      <c r="B110" s="14">
        <v>4.2000000000000003E-2</v>
      </c>
      <c r="C110" s="49">
        <v>3.7000000000000005E-2</v>
      </c>
      <c r="D110" s="14">
        <v>0.04</v>
      </c>
      <c r="E110" s="123"/>
      <c r="F110" s="65"/>
      <c r="N110" s="123"/>
    </row>
    <row r="111" spans="1:16" x14ac:dyDescent="0.2">
      <c r="A111" s="63">
        <v>45170</v>
      </c>
      <c r="B111" s="14">
        <v>4.2999999999999997E-2</v>
      </c>
      <c r="C111" s="49">
        <v>3.7999999999999999E-2</v>
      </c>
      <c r="D111" s="14">
        <v>4.0999999999999995E-2</v>
      </c>
      <c r="E111" s="123"/>
      <c r="F111" s="65"/>
      <c r="N111" s="123"/>
    </row>
    <row r="112" spans="1:16" x14ac:dyDescent="0.2">
      <c r="A112" s="63">
        <v>45200</v>
      </c>
      <c r="B112" s="14">
        <v>4.4999999999999998E-2</v>
      </c>
      <c r="C112" s="49">
        <v>3.9E-2</v>
      </c>
      <c r="D112" s="14">
        <v>4.2000000000000003E-2</v>
      </c>
      <c r="E112" s="123"/>
      <c r="F112" s="65"/>
      <c r="N112" s="123"/>
    </row>
    <row r="113" spans="1:17" x14ac:dyDescent="0.2">
      <c r="A113" s="63">
        <v>45231</v>
      </c>
      <c r="B113" s="14">
        <v>4.4999999999999998E-2</v>
      </c>
      <c r="C113" s="49">
        <v>3.7000000000000005E-2</v>
      </c>
      <c r="D113" s="14">
        <v>4.2999999999999997E-2</v>
      </c>
      <c r="E113" s="123"/>
      <c r="F113" s="65"/>
      <c r="N113" s="123"/>
    </row>
    <row r="114" spans="1:17" x14ac:dyDescent="0.2">
      <c r="A114" s="63">
        <v>45261</v>
      </c>
      <c r="B114" s="14">
        <v>4.5999999999999999E-2</v>
      </c>
      <c r="C114" s="49">
        <v>3.7999999999999999E-2</v>
      </c>
      <c r="D114" s="14">
        <v>4.4000000000000004E-2</v>
      </c>
      <c r="E114" s="123"/>
      <c r="F114" s="65"/>
      <c r="N114" s="123"/>
    </row>
    <row r="115" spans="1:17" x14ac:dyDescent="0.2">
      <c r="A115" s="63">
        <v>45292</v>
      </c>
      <c r="B115" s="14">
        <v>4.5999999999999999E-2</v>
      </c>
      <c r="C115" s="49">
        <v>3.7000000000000005E-2</v>
      </c>
      <c r="D115" s="14">
        <v>4.4000000000000004E-2</v>
      </c>
      <c r="E115" s="123"/>
      <c r="F115" s="65"/>
      <c r="N115" s="123"/>
    </row>
    <row r="116" spans="1:17" x14ac:dyDescent="0.2">
      <c r="A116" s="63">
        <v>45323</v>
      </c>
      <c r="B116" s="14">
        <v>4.5999999999999999E-2</v>
      </c>
      <c r="C116" s="49">
        <v>3.9E-2</v>
      </c>
      <c r="D116" s="14">
        <v>4.4000000000000004E-2</v>
      </c>
      <c r="E116" s="123"/>
      <c r="F116" s="65"/>
      <c r="N116" s="123"/>
    </row>
    <row r="117" spans="1:17" x14ac:dyDescent="0.2">
      <c r="A117" s="63">
        <v>45352</v>
      </c>
      <c r="B117" s="14">
        <v>4.5999999999999999E-2</v>
      </c>
      <c r="C117" s="49">
        <v>3.9E-2</v>
      </c>
      <c r="D117" s="14">
        <v>4.2999999999999997E-2</v>
      </c>
      <c r="E117" s="123"/>
      <c r="F117" s="65"/>
      <c r="N117" s="123"/>
    </row>
    <row r="118" spans="1:17" x14ac:dyDescent="0.2">
      <c r="A118" s="63">
        <v>45383</v>
      </c>
      <c r="B118" s="14">
        <v>4.5999999999999999E-2</v>
      </c>
      <c r="C118" s="49">
        <v>3.9E-2</v>
      </c>
      <c r="D118" s="14">
        <v>4.2999999999999997E-2</v>
      </c>
      <c r="E118" s="123"/>
      <c r="F118" s="65"/>
      <c r="N118" s="123"/>
    </row>
    <row r="119" spans="1:17" x14ac:dyDescent="0.2">
      <c r="A119" s="63">
        <v>45413</v>
      </c>
      <c r="B119" s="14">
        <v>4.5999999999999999E-2</v>
      </c>
      <c r="C119" s="49">
        <v>0.04</v>
      </c>
      <c r="D119" s="14">
        <v>4.2999999999999997E-2</v>
      </c>
      <c r="E119" s="123"/>
      <c r="F119" s="65"/>
      <c r="N119" s="123"/>
    </row>
    <row r="120" spans="1:17" x14ac:dyDescent="0.2">
      <c r="A120" s="63">
        <v>45444</v>
      </c>
      <c r="B120" s="14">
        <v>4.4999999999999998E-2</v>
      </c>
      <c r="C120" s="49">
        <v>4.0999999999999995E-2</v>
      </c>
      <c r="D120" s="14">
        <v>4.2000000000000003E-2</v>
      </c>
      <c r="E120" s="123"/>
      <c r="F120" s="65"/>
      <c r="N120" s="123"/>
    </row>
    <row r="121" spans="1:17" x14ac:dyDescent="0.2">
      <c r="A121" s="63">
        <v>45474</v>
      </c>
      <c r="B121" s="14">
        <v>4.4999999999999998E-2</v>
      </c>
      <c r="C121" s="49">
        <v>4.2000000000000003E-2</v>
      </c>
      <c r="D121" s="14">
        <v>4.0999999999999995E-2</v>
      </c>
      <c r="E121" s="123"/>
      <c r="F121" s="65"/>
      <c r="N121" s="123"/>
    </row>
    <row r="122" spans="1:17" x14ac:dyDescent="0.2">
      <c r="A122" s="63">
        <v>45505</v>
      </c>
      <c r="B122" s="14">
        <v>4.4999999999999998E-2</v>
      </c>
      <c r="C122" s="49">
        <v>4.2000000000000003E-2</v>
      </c>
      <c r="D122" s="14">
        <v>4.0999999999999995E-2</v>
      </c>
      <c r="E122" s="123"/>
      <c r="F122" s="65"/>
      <c r="N122" s="123"/>
    </row>
    <row r="123" spans="1:17" x14ac:dyDescent="0.2">
      <c r="A123" s="63">
        <v>45536</v>
      </c>
      <c r="B123" s="14">
        <v>4.4000000000000004E-2</v>
      </c>
      <c r="C123" s="49">
        <v>4.0999999999999995E-2</v>
      </c>
      <c r="D123" s="14">
        <v>4.0999999999999995E-2</v>
      </c>
      <c r="E123" s="123"/>
      <c r="F123" s="65"/>
      <c r="G123" s="65"/>
      <c r="H123" s="65"/>
      <c r="I123" s="65"/>
      <c r="J123" s="65"/>
      <c r="K123" s="65"/>
      <c r="L123" s="65"/>
      <c r="M123" s="65"/>
      <c r="N123" s="123"/>
      <c r="O123" s="65"/>
      <c r="P123" s="65"/>
      <c r="Q123" s="65"/>
    </row>
    <row r="124" spans="1:17" x14ac:dyDescent="0.2">
      <c r="A124" s="63">
        <v>45566</v>
      </c>
      <c r="B124" s="14">
        <v>4.4000000000000004E-2</v>
      </c>
      <c r="C124" s="49">
        <v>4.0999999999999995E-2</v>
      </c>
      <c r="D124" s="14">
        <v>0.04</v>
      </c>
      <c r="E124" s="123"/>
      <c r="F124" s="65"/>
      <c r="G124" s="65"/>
      <c r="H124" s="65"/>
      <c r="I124" s="65"/>
      <c r="J124" s="65"/>
      <c r="K124" s="65"/>
      <c r="L124" s="65"/>
      <c r="M124" s="65"/>
      <c r="N124" s="123"/>
      <c r="O124" s="65"/>
      <c r="P124" s="65"/>
      <c r="Q124" s="65"/>
    </row>
    <row r="125" spans="1:17" x14ac:dyDescent="0.2">
      <c r="A125" s="63">
        <v>45597</v>
      </c>
      <c r="B125" s="14">
        <v>4.4000000000000004E-2</v>
      </c>
      <c r="C125" s="49">
        <v>4.2000000000000003E-2</v>
      </c>
      <c r="D125" s="14">
        <v>0.04</v>
      </c>
      <c r="E125" s="123"/>
      <c r="F125" s="65"/>
      <c r="G125" s="65"/>
      <c r="H125" s="65"/>
      <c r="I125" s="65"/>
      <c r="J125" s="65"/>
      <c r="K125" s="65"/>
      <c r="L125" s="65"/>
      <c r="M125" s="65"/>
      <c r="N125" s="123"/>
      <c r="O125" s="65"/>
      <c r="P125" s="65"/>
      <c r="Q125" s="65"/>
    </row>
    <row r="126" spans="1:17" x14ac:dyDescent="0.2">
      <c r="A126" s="63">
        <v>45627</v>
      </c>
      <c r="B126" s="14">
        <v>4.4000000000000004E-2</v>
      </c>
      <c r="C126" s="49">
        <v>4.0999999999999995E-2</v>
      </c>
      <c r="D126" s="14">
        <v>4.0999999999999995E-2</v>
      </c>
      <c r="E126" s="123"/>
      <c r="F126" s="65"/>
      <c r="G126" s="65"/>
      <c r="H126" s="65"/>
      <c r="I126" s="65"/>
      <c r="J126" s="65"/>
      <c r="K126" s="65"/>
      <c r="L126" s="65"/>
      <c r="M126" s="65"/>
      <c r="N126" s="123"/>
      <c r="O126" s="65"/>
      <c r="P126" s="65"/>
      <c r="Q126" s="65"/>
    </row>
    <row r="127" spans="1:17" x14ac:dyDescent="0.2">
      <c r="A127" s="63">
        <v>45658</v>
      </c>
      <c r="B127" s="14">
        <v>4.2999999999999997E-2</v>
      </c>
      <c r="C127" s="49">
        <v>0.04</v>
      </c>
      <c r="D127" s="14">
        <v>0.04</v>
      </c>
      <c r="E127" s="123"/>
      <c r="F127" s="65"/>
      <c r="N127" s="123"/>
    </row>
    <row r="128" spans="1:17" x14ac:dyDescent="0.2">
      <c r="A128" s="63">
        <v>45689</v>
      </c>
      <c r="B128" s="14">
        <v>4.4000000000000004E-2</v>
      </c>
      <c r="C128" s="49">
        <v>4.0999999999999995E-2</v>
      </c>
      <c r="D128" s="14">
        <v>4.0999999999999995E-2</v>
      </c>
      <c r="E128" s="123"/>
      <c r="F128" s="65"/>
      <c r="N128" s="123"/>
    </row>
    <row r="129" spans="1:17" x14ac:dyDescent="0.2">
      <c r="A129" s="63">
        <v>45717</v>
      </c>
      <c r="B129" s="14">
        <v>4.4000000000000004E-2</v>
      </c>
      <c r="C129" s="49">
        <v>4.2000000000000003E-2</v>
      </c>
      <c r="D129" s="14">
        <v>4.2000000000000003E-2</v>
      </c>
      <c r="E129" s="123"/>
      <c r="F129" s="65"/>
      <c r="N129" s="123"/>
    </row>
    <row r="130" spans="1:17" x14ac:dyDescent="0.2">
      <c r="A130" s="63">
        <v>45748</v>
      </c>
      <c r="B130" s="14">
        <v>4.4000000000000004E-2</v>
      </c>
      <c r="C130" s="49">
        <v>4.2000000000000003E-2</v>
      </c>
      <c r="D130" s="49">
        <v>4.2999999999999997E-2</v>
      </c>
      <c r="E130" s="123"/>
      <c r="F130" s="65"/>
    </row>
    <row r="131" spans="1:17" x14ac:dyDescent="0.2">
      <c r="A131" s="63">
        <v>45778</v>
      </c>
      <c r="B131" s="49">
        <v>4.4999999999999998E-2</v>
      </c>
      <c r="C131" s="49">
        <v>4.2000000000000003E-2</v>
      </c>
      <c r="D131" s="49">
        <v>4.4000000000000004E-2</v>
      </c>
      <c r="E131" s="123"/>
      <c r="F131" s="65"/>
    </row>
    <row r="132" spans="1:17" x14ac:dyDescent="0.2">
      <c r="A132" s="63">
        <v>45809</v>
      </c>
      <c r="B132" s="49">
        <v>4.4999999999999998E-2</v>
      </c>
      <c r="C132" s="49">
        <v>4.0999999999999995E-2</v>
      </c>
      <c r="D132" s="49">
        <v>4.4000000000000004E-2</v>
      </c>
      <c r="E132" s="123"/>
      <c r="F132" s="65"/>
    </row>
    <row r="133" spans="1:17" x14ac:dyDescent="0.2">
      <c r="A133" s="63">
        <v>45839</v>
      </c>
      <c r="B133" s="49">
        <v>4.4999999999999998E-2</v>
      </c>
      <c r="C133" s="49">
        <v>4.2000000000000003E-2</v>
      </c>
      <c r="D133" s="49">
        <v>4.2999999999999997E-2</v>
      </c>
      <c r="E133" s="123"/>
      <c r="F133" s="65"/>
    </row>
    <row r="134" spans="1:17" x14ac:dyDescent="0.2">
      <c r="A134" s="63">
        <v>45870</v>
      </c>
      <c r="B134" s="49">
        <v>4.4999999999999998E-2</v>
      </c>
      <c r="C134" s="49">
        <v>4.2999999999999997E-2</v>
      </c>
      <c r="D134" s="49">
        <v>4.2999999999999997E-2</v>
      </c>
      <c r="E134" s="123"/>
      <c r="F134" s="65"/>
    </row>
    <row r="135" spans="1:17" x14ac:dyDescent="0.2">
      <c r="B135" s="49"/>
      <c r="C135" s="49"/>
      <c r="D135" s="49"/>
      <c r="E135" s="123"/>
      <c r="F135" s="65"/>
    </row>
    <row r="136" spans="1:17" x14ac:dyDescent="0.2">
      <c r="B136" s="49"/>
      <c r="C136" s="49"/>
      <c r="D136" s="49"/>
      <c r="E136" s="123"/>
      <c r="F136" s="65"/>
    </row>
    <row r="137" spans="1:17" x14ac:dyDescent="0.2">
      <c r="B137" s="49"/>
      <c r="C137" s="49"/>
      <c r="D137" s="49"/>
      <c r="E137" s="123"/>
      <c r="F137" s="65"/>
    </row>
    <row r="138" spans="1:17" x14ac:dyDescent="0.2">
      <c r="B138" s="49"/>
      <c r="C138" s="49"/>
      <c r="D138" s="49"/>
      <c r="E138" s="49"/>
      <c r="F138" s="65"/>
    </row>
    <row r="139" spans="1:17" x14ac:dyDescent="0.2">
      <c r="B139" s="49"/>
      <c r="C139" s="49"/>
      <c r="D139" s="49"/>
      <c r="F139" s="4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</row>
    <row r="140" spans="1:17" x14ac:dyDescent="0.2">
      <c r="B140" s="49"/>
      <c r="C140" s="49"/>
      <c r="D140" s="49"/>
      <c r="F140" s="49"/>
    </row>
    <row r="141" spans="1:17" x14ac:dyDescent="0.2">
      <c r="B141" s="49"/>
      <c r="C141" s="49"/>
      <c r="D141" s="49"/>
      <c r="F141" s="49"/>
    </row>
    <row r="142" spans="1:17" x14ac:dyDescent="0.2">
      <c r="B142" s="49"/>
      <c r="C142" s="49"/>
      <c r="D142" s="49"/>
      <c r="F142" s="49"/>
    </row>
    <row r="143" spans="1:17" x14ac:dyDescent="0.2">
      <c r="B143" s="49"/>
      <c r="C143" s="49"/>
      <c r="D143" s="49"/>
      <c r="F143" s="49"/>
    </row>
    <row r="144" spans="1:17" x14ac:dyDescent="0.2">
      <c r="B144" s="49"/>
      <c r="C144" s="49"/>
      <c r="D144" s="49"/>
      <c r="F144" s="49"/>
    </row>
    <row r="145" spans="2:17" x14ac:dyDescent="0.2">
      <c r="B145" s="49"/>
      <c r="C145" s="49"/>
      <c r="D145" s="49"/>
      <c r="F145" s="49"/>
    </row>
    <row r="146" spans="2:17" x14ac:dyDescent="0.2">
      <c r="B146" s="49"/>
      <c r="C146" s="49"/>
      <c r="D146" s="49"/>
      <c r="F146" s="49"/>
    </row>
    <row r="147" spans="2:17" x14ac:dyDescent="0.2">
      <c r="B147" s="49"/>
      <c r="C147" s="49"/>
      <c r="D147" s="49"/>
      <c r="F147" s="49"/>
    </row>
    <row r="148" spans="2:17" x14ac:dyDescent="0.2">
      <c r="B148" s="49"/>
      <c r="C148" s="49"/>
      <c r="D148" s="49"/>
      <c r="F148" s="49"/>
    </row>
    <row r="149" spans="2:17" x14ac:dyDescent="0.2">
      <c r="B149" s="49"/>
      <c r="C149" s="49"/>
      <c r="D149" s="49"/>
      <c r="F149" s="49"/>
    </row>
    <row r="150" spans="2:17" x14ac:dyDescent="0.2">
      <c r="F150" s="49"/>
    </row>
    <row r="151" spans="2:17" x14ac:dyDescent="0.2">
      <c r="F151" s="4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</row>
    <row r="152" spans="2:17" x14ac:dyDescent="0.2">
      <c r="F152" s="49"/>
    </row>
    <row r="153" spans="2:17" x14ac:dyDescent="0.2">
      <c r="F153" s="49"/>
    </row>
    <row r="154" spans="2:17" x14ac:dyDescent="0.2">
      <c r="F154" s="49"/>
    </row>
    <row r="155" spans="2:17" x14ac:dyDescent="0.2">
      <c r="F155" s="49"/>
    </row>
    <row r="156" spans="2:17" x14ac:dyDescent="0.2">
      <c r="F156" s="49"/>
    </row>
    <row r="157" spans="2:17" x14ac:dyDescent="0.2">
      <c r="F157" s="49"/>
    </row>
    <row r="158" spans="2:17" x14ac:dyDescent="0.2">
      <c r="F158" s="49"/>
    </row>
    <row r="159" spans="2:17" x14ac:dyDescent="0.2">
      <c r="F159" s="49"/>
    </row>
    <row r="160" spans="2:17" x14ac:dyDescent="0.2">
      <c r="F160" s="49"/>
    </row>
    <row r="161" spans="5:17" x14ac:dyDescent="0.2">
      <c r="F161" s="49"/>
    </row>
    <row r="162" spans="5:17" x14ac:dyDescent="0.2">
      <c r="E162" s="44"/>
      <c r="F162" s="49"/>
    </row>
    <row r="163" spans="5:17" x14ac:dyDescent="0.2">
      <c r="F163" s="4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</row>
    <row r="164" spans="5:17" x14ac:dyDescent="0.2">
      <c r="F164" s="49"/>
    </row>
    <row r="165" spans="5:17" x14ac:dyDescent="0.2">
      <c r="F165" s="49"/>
    </row>
    <row r="166" spans="5:17" x14ac:dyDescent="0.2">
      <c r="F166" s="49"/>
    </row>
    <row r="167" spans="5:17" x14ac:dyDescent="0.2">
      <c r="F167" s="49"/>
    </row>
    <row r="168" spans="5:17" x14ac:dyDescent="0.2">
      <c r="H168" s="44"/>
      <c r="I168" s="44"/>
      <c r="J168" s="44"/>
      <c r="K168" s="44"/>
      <c r="L168" s="44"/>
      <c r="M168" s="44"/>
      <c r="N168" s="44"/>
      <c r="O168" s="44"/>
      <c r="P168" s="44"/>
    </row>
    <row r="170" spans="5:17" x14ac:dyDescent="0.2">
      <c r="H170" s="44"/>
      <c r="I170" s="44"/>
      <c r="J170" s="44"/>
      <c r="K170" s="44"/>
      <c r="L170" s="44"/>
      <c r="M170" s="44"/>
      <c r="N170" s="44"/>
      <c r="O170" s="44"/>
      <c r="P170" s="44"/>
    </row>
    <row r="173" spans="5:17" x14ac:dyDescent="0.2">
      <c r="E173" s="66"/>
    </row>
    <row r="174" spans="5:17" x14ac:dyDescent="0.2">
      <c r="E174" s="66"/>
    </row>
    <row r="175" spans="5:17" x14ac:dyDescent="0.2">
      <c r="E175" s="66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</row>
    <row r="176" spans="5:17" x14ac:dyDescent="0.2">
      <c r="E176" s="66"/>
    </row>
    <row r="177" spans="5:18" x14ac:dyDescent="0.2">
      <c r="E177" s="66"/>
    </row>
    <row r="183" spans="5:18" x14ac:dyDescent="0.2">
      <c r="E183" s="44"/>
    </row>
    <row r="187" spans="5:18" x14ac:dyDescent="0.2"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65"/>
    </row>
    <row r="188" spans="5:18" x14ac:dyDescent="0.2">
      <c r="F188" s="39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5"/>
    </row>
    <row r="189" spans="5:18" x14ac:dyDescent="0.2">
      <c r="F189" s="39"/>
    </row>
    <row r="190" spans="5:18" x14ac:dyDescent="0.2">
      <c r="F190" s="39"/>
      <c r="J190" s="44"/>
    </row>
    <row r="191" spans="5:18" x14ac:dyDescent="0.2">
      <c r="F191" s="39"/>
    </row>
    <row r="192" spans="5:18" x14ac:dyDescent="0.2">
      <c r="F192" s="39"/>
    </row>
    <row r="193" spans="5:6" x14ac:dyDescent="0.2">
      <c r="F193" s="39"/>
    </row>
    <row r="194" spans="5:6" x14ac:dyDescent="0.2">
      <c r="F194" s="39"/>
    </row>
    <row r="195" spans="5:6" x14ac:dyDescent="0.2">
      <c r="F195" s="39"/>
    </row>
    <row r="196" spans="5:6" x14ac:dyDescent="0.2">
      <c r="F196" s="39"/>
    </row>
    <row r="197" spans="5:6" x14ac:dyDescent="0.2">
      <c r="F197" s="39"/>
    </row>
    <row r="198" spans="5:6" x14ac:dyDescent="0.2">
      <c r="F198" s="39"/>
    </row>
    <row r="199" spans="5:6" x14ac:dyDescent="0.2">
      <c r="F199" s="44"/>
    </row>
    <row r="200" spans="5:6" x14ac:dyDescent="0.2">
      <c r="F200" s="44"/>
    </row>
    <row r="201" spans="5:6" x14ac:dyDescent="0.2">
      <c r="F201" s="44"/>
    </row>
    <row r="204" spans="5:6" x14ac:dyDescent="0.2">
      <c r="E204" s="44"/>
    </row>
    <row r="214" spans="5:16" x14ac:dyDescent="0.2">
      <c r="E214" s="44"/>
      <c r="G214" s="68"/>
      <c r="H214" s="68"/>
      <c r="I214" s="49"/>
      <c r="J214" s="49"/>
      <c r="K214" s="49"/>
      <c r="L214" s="49"/>
      <c r="M214" s="49"/>
      <c r="N214" s="49"/>
      <c r="O214" s="49"/>
      <c r="P214" s="49"/>
    </row>
    <row r="215" spans="5:16" x14ac:dyDescent="0.2">
      <c r="E215" s="44"/>
      <c r="G215" s="68"/>
      <c r="H215" s="68"/>
    </row>
    <row r="216" spans="5:16" x14ac:dyDescent="0.2">
      <c r="E216" s="44"/>
      <c r="G216" s="68"/>
      <c r="H216" s="68"/>
    </row>
    <row r="218" spans="5:16" x14ac:dyDescent="0.2">
      <c r="E218" s="44"/>
    </row>
    <row r="219" spans="5:16" x14ac:dyDescent="0.2">
      <c r="G219" s="44"/>
      <c r="H219" s="44"/>
      <c r="I219" s="44"/>
      <c r="J219" s="44"/>
      <c r="K219" s="44"/>
      <c r="L219" s="44"/>
      <c r="M219" s="44"/>
    </row>
  </sheetData>
  <hyperlinks>
    <hyperlink ref="K1" location="Index!A1" display="Back to Index" xr:uid="{95D456FF-9EA8-4789-8B23-86F8CA8FEDDC}"/>
  </hyperlinks>
  <pageMargins left="0.5" right="0.5" top="0.5" bottom="0.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8D93-1F12-44F3-948D-FF46697A6411}">
  <sheetPr>
    <tabColor theme="9"/>
  </sheetPr>
  <dimension ref="A1:R222"/>
  <sheetViews>
    <sheetView topLeftCell="A101" zoomScaleNormal="100" workbookViewId="0">
      <selection activeCell="B115" sqref="B115:B141"/>
    </sheetView>
  </sheetViews>
  <sheetFormatPr defaultColWidth="9.140625" defaultRowHeight="12.75" x14ac:dyDescent="0.2"/>
  <cols>
    <col min="1" max="1" width="7.7109375" style="52" customWidth="1"/>
    <col min="2" max="2" width="10.7109375" style="70" customWidth="1"/>
    <col min="3" max="3" width="10.7109375" style="71" customWidth="1"/>
    <col min="4" max="4" width="10.7109375" style="70" customWidth="1"/>
    <col min="5" max="5" width="11.140625" style="71" customWidth="1"/>
    <col min="6" max="6" width="8.42578125" style="70" customWidth="1"/>
    <col min="7" max="7" width="10.7109375" style="32" customWidth="1"/>
    <col min="8" max="10" width="9.140625" style="32"/>
    <col min="11" max="11" width="12.5703125" style="32" bestFit="1" customWidth="1"/>
    <col min="12" max="12" width="11.85546875" style="32" bestFit="1" customWidth="1"/>
    <col min="13" max="16384" width="9.140625" style="32"/>
  </cols>
  <sheetData>
    <row r="1" spans="1:16" x14ac:dyDescent="0.2">
      <c r="A1" s="69" t="s">
        <v>3</v>
      </c>
      <c r="K1" s="4" t="s">
        <v>10</v>
      </c>
    </row>
    <row r="2" spans="1:16" x14ac:dyDescent="0.2">
      <c r="A2" s="72" t="s">
        <v>110</v>
      </c>
      <c r="B2" s="73"/>
      <c r="C2" s="74"/>
      <c r="D2" s="73"/>
      <c r="E2" s="74"/>
      <c r="F2" s="73"/>
    </row>
    <row r="3" spans="1:16" x14ac:dyDescent="0.2">
      <c r="A3" s="75" t="s">
        <v>16</v>
      </c>
    </row>
    <row r="4" spans="1:16" x14ac:dyDescent="0.2">
      <c r="A4" s="54" t="s">
        <v>107</v>
      </c>
      <c r="B4" s="76"/>
      <c r="C4" s="77"/>
      <c r="D4" s="76"/>
      <c r="E4" s="78"/>
      <c r="F4" s="78"/>
      <c r="G4" s="62"/>
      <c r="H4" s="79"/>
      <c r="J4" s="62"/>
      <c r="K4" s="62"/>
    </row>
    <row r="5" spans="1:16" x14ac:dyDescent="0.2">
      <c r="H5" s="79"/>
    </row>
    <row r="6" spans="1:16" ht="38.25" x14ac:dyDescent="0.2">
      <c r="A6" s="50" t="s">
        <v>12</v>
      </c>
      <c r="B6" s="80" t="s">
        <v>17</v>
      </c>
      <c r="C6" s="81" t="s">
        <v>18</v>
      </c>
      <c r="D6" s="80" t="s">
        <v>19</v>
      </c>
      <c r="E6" s="81" t="s">
        <v>20</v>
      </c>
      <c r="F6" s="80"/>
    </row>
    <row r="7" spans="1:16" ht="15.75" customHeight="1" x14ac:dyDescent="0.2">
      <c r="A7" s="63">
        <v>42005</v>
      </c>
      <c r="B7" s="70">
        <v>6300</v>
      </c>
      <c r="C7" s="70"/>
      <c r="E7" s="118">
        <v>204</v>
      </c>
      <c r="F7" s="32"/>
      <c r="H7" s="51"/>
      <c r="I7" s="52"/>
      <c r="J7" s="51"/>
      <c r="K7" s="51"/>
      <c r="L7" s="51"/>
    </row>
    <row r="8" spans="1:16" ht="12.75" customHeight="1" x14ac:dyDescent="0.2">
      <c r="A8" s="63">
        <v>42036</v>
      </c>
      <c r="B8" s="70">
        <v>3100</v>
      </c>
      <c r="C8" s="70"/>
      <c r="E8" s="118">
        <v>259</v>
      </c>
      <c r="F8" s="32"/>
      <c r="H8" s="51"/>
      <c r="I8" s="72"/>
      <c r="J8" s="51"/>
      <c r="K8" s="51"/>
      <c r="L8" s="51"/>
    </row>
    <row r="9" spans="1:16" ht="12.75" customHeight="1" x14ac:dyDescent="0.2">
      <c r="A9" s="63">
        <v>42064</v>
      </c>
      <c r="B9" s="70">
        <v>9200</v>
      </c>
      <c r="C9" s="70">
        <f t="shared" ref="C9:C28" si="0">AVERAGE(B7:B9)</f>
        <v>6200</v>
      </c>
      <c r="E9" s="118">
        <v>96</v>
      </c>
      <c r="H9" s="51"/>
      <c r="I9" s="52"/>
      <c r="J9" s="51"/>
      <c r="K9" s="51"/>
      <c r="L9" s="51"/>
    </row>
    <row r="10" spans="1:16" ht="12.75" customHeight="1" x14ac:dyDescent="0.2">
      <c r="A10" s="82">
        <v>42096</v>
      </c>
      <c r="B10" s="70">
        <v>7500</v>
      </c>
      <c r="C10" s="70">
        <f t="shared" si="0"/>
        <v>6600</v>
      </c>
      <c r="E10" s="118">
        <v>273</v>
      </c>
      <c r="H10" s="51"/>
      <c r="I10" s="51"/>
      <c r="J10" s="51"/>
      <c r="K10" s="51"/>
      <c r="L10" s="51"/>
    </row>
    <row r="11" spans="1:16" ht="12.75" customHeight="1" x14ac:dyDescent="0.2">
      <c r="A11" s="63">
        <v>42128</v>
      </c>
      <c r="B11" s="70">
        <v>6500</v>
      </c>
      <c r="C11" s="70">
        <f t="shared" si="0"/>
        <v>7733.333333333333</v>
      </c>
      <c r="E11" s="118">
        <v>342</v>
      </c>
      <c r="H11" s="51"/>
      <c r="I11" s="51"/>
      <c r="J11" s="51"/>
      <c r="K11" s="51"/>
      <c r="L11" s="51"/>
      <c r="O11" s="83"/>
    </row>
    <row r="12" spans="1:16" ht="12.75" customHeight="1" x14ac:dyDescent="0.2">
      <c r="A12" s="63">
        <v>42159</v>
      </c>
      <c r="B12" s="70">
        <v>10900</v>
      </c>
      <c r="C12" s="70">
        <f t="shared" si="0"/>
        <v>8300</v>
      </c>
      <c r="D12" s="70">
        <f t="shared" ref="D12:D31" si="1">AVERAGE(B7:B12)</f>
        <v>7250</v>
      </c>
      <c r="E12" s="118">
        <v>171</v>
      </c>
      <c r="H12" s="51"/>
      <c r="I12" s="51"/>
      <c r="J12" s="51"/>
      <c r="K12" s="51"/>
      <c r="L12" s="51"/>
      <c r="P12" s="83"/>
    </row>
    <row r="13" spans="1:16" ht="12.75" customHeight="1" x14ac:dyDescent="0.2">
      <c r="A13" s="63">
        <v>42189</v>
      </c>
      <c r="B13" s="70">
        <v>8200</v>
      </c>
      <c r="C13" s="70">
        <f t="shared" si="0"/>
        <v>8533.3333333333339</v>
      </c>
      <c r="D13" s="70">
        <f t="shared" si="1"/>
        <v>7566.666666666667</v>
      </c>
      <c r="E13" s="118">
        <v>282</v>
      </c>
      <c r="H13" s="51"/>
      <c r="I13" s="51"/>
      <c r="J13" s="51"/>
      <c r="K13" s="51"/>
      <c r="L13" s="51"/>
    </row>
    <row r="14" spans="1:16" x14ac:dyDescent="0.2">
      <c r="A14" s="63">
        <v>42220</v>
      </c>
      <c r="B14" s="70">
        <v>3200</v>
      </c>
      <c r="C14" s="70">
        <f t="shared" si="0"/>
        <v>7433.333333333333</v>
      </c>
      <c r="D14" s="70">
        <f t="shared" si="1"/>
        <v>7583.333333333333</v>
      </c>
      <c r="E14" s="118">
        <v>134</v>
      </c>
    </row>
    <row r="15" spans="1:16" x14ac:dyDescent="0.2">
      <c r="A15" s="63">
        <v>42251</v>
      </c>
      <c r="B15" s="70">
        <v>9100</v>
      </c>
      <c r="C15" s="70">
        <f t="shared" si="0"/>
        <v>6833.333333333333</v>
      </c>
      <c r="D15" s="70">
        <f t="shared" si="1"/>
        <v>7566.666666666667</v>
      </c>
      <c r="E15" s="118">
        <v>150</v>
      </c>
    </row>
    <row r="16" spans="1:16" x14ac:dyDescent="0.2">
      <c r="A16" s="63">
        <v>42281</v>
      </c>
      <c r="B16" s="70">
        <v>2200</v>
      </c>
      <c r="C16" s="70">
        <f t="shared" si="0"/>
        <v>4833.333333333333</v>
      </c>
      <c r="D16" s="70">
        <f t="shared" si="1"/>
        <v>6683.333333333333</v>
      </c>
      <c r="E16" s="118">
        <v>304</v>
      </c>
    </row>
    <row r="17" spans="1:18" x14ac:dyDescent="0.2">
      <c r="A17" s="82">
        <v>42310</v>
      </c>
      <c r="B17" s="70">
        <v>6300</v>
      </c>
      <c r="C17" s="70">
        <f t="shared" si="0"/>
        <v>5866.666666666667</v>
      </c>
      <c r="D17" s="70">
        <f t="shared" si="1"/>
        <v>6650</v>
      </c>
      <c r="E17" s="118">
        <v>229</v>
      </c>
    </row>
    <row r="18" spans="1:18" x14ac:dyDescent="0.2">
      <c r="A18" s="82">
        <v>42340</v>
      </c>
      <c r="B18" s="70">
        <v>10900</v>
      </c>
      <c r="C18" s="70">
        <f t="shared" si="0"/>
        <v>6466.666666666667</v>
      </c>
      <c r="D18" s="70">
        <f t="shared" si="1"/>
        <v>6650</v>
      </c>
      <c r="E18" s="118">
        <v>269</v>
      </c>
    </row>
    <row r="19" spans="1:18" x14ac:dyDescent="0.2">
      <c r="A19" s="63">
        <v>42370</v>
      </c>
      <c r="B19" s="70">
        <v>14000</v>
      </c>
      <c r="C19" s="70">
        <f t="shared" si="0"/>
        <v>10400</v>
      </c>
      <c r="D19" s="70">
        <f t="shared" si="1"/>
        <v>7616.666666666667</v>
      </c>
      <c r="E19" s="118">
        <v>133</v>
      </c>
    </row>
    <row r="20" spans="1:18" x14ac:dyDescent="0.2">
      <c r="A20" s="63">
        <v>42401</v>
      </c>
      <c r="B20" s="70">
        <v>10000</v>
      </c>
      <c r="C20" s="70">
        <f t="shared" si="0"/>
        <v>11633.333333333334</v>
      </c>
      <c r="D20" s="70">
        <f t="shared" si="1"/>
        <v>8750</v>
      </c>
      <c r="E20" s="118">
        <v>197</v>
      </c>
    </row>
    <row r="21" spans="1:18" x14ac:dyDescent="0.2">
      <c r="A21" s="63">
        <v>42430</v>
      </c>
      <c r="B21" s="70">
        <v>4500</v>
      </c>
      <c r="C21" s="70">
        <f t="shared" si="0"/>
        <v>9500</v>
      </c>
      <c r="D21" s="70">
        <f t="shared" si="1"/>
        <v>7983.333333333333</v>
      </c>
      <c r="E21" s="118">
        <v>255</v>
      </c>
    </row>
    <row r="22" spans="1:18" x14ac:dyDescent="0.2">
      <c r="A22" s="63">
        <v>42461</v>
      </c>
      <c r="B22" s="70">
        <v>16600</v>
      </c>
      <c r="C22" s="70">
        <f t="shared" si="0"/>
        <v>10366.666666666666</v>
      </c>
      <c r="D22" s="70">
        <f t="shared" si="1"/>
        <v>10383.333333333334</v>
      </c>
      <c r="E22" s="118">
        <v>193</v>
      </c>
    </row>
    <row r="23" spans="1:18" x14ac:dyDescent="0.2">
      <c r="A23" s="63">
        <v>42491</v>
      </c>
      <c r="B23" s="70">
        <v>4600</v>
      </c>
      <c r="C23" s="70">
        <f t="shared" si="0"/>
        <v>8566.6666666666661</v>
      </c>
      <c r="D23" s="70">
        <f t="shared" si="1"/>
        <v>10100</v>
      </c>
      <c r="E23" s="118">
        <v>45</v>
      </c>
    </row>
    <row r="24" spans="1:18" x14ac:dyDescent="0.2">
      <c r="A24" s="63">
        <v>42522</v>
      </c>
      <c r="B24" s="70">
        <v>4100</v>
      </c>
      <c r="C24" s="70">
        <f t="shared" si="0"/>
        <v>8433.3333333333339</v>
      </c>
      <c r="D24" s="70">
        <f t="shared" si="1"/>
        <v>8966.6666666666661</v>
      </c>
      <c r="E24" s="118">
        <v>246</v>
      </c>
    </row>
    <row r="25" spans="1:18" x14ac:dyDescent="0.2">
      <c r="A25" s="63">
        <v>42552</v>
      </c>
      <c r="B25" s="70">
        <v>12000</v>
      </c>
      <c r="C25" s="70">
        <f t="shared" si="0"/>
        <v>6900</v>
      </c>
      <c r="D25" s="70">
        <f t="shared" si="1"/>
        <v>8633.3333333333339</v>
      </c>
      <c r="E25" s="118">
        <v>374</v>
      </c>
      <c r="I25" s="84"/>
      <c r="K25" s="83"/>
    </row>
    <row r="26" spans="1:18" x14ac:dyDescent="0.2">
      <c r="A26" s="63">
        <v>42583</v>
      </c>
      <c r="B26" s="70">
        <v>3000</v>
      </c>
      <c r="C26" s="70">
        <f t="shared" si="0"/>
        <v>6366.666666666667</v>
      </c>
      <c r="D26" s="70">
        <f t="shared" si="1"/>
        <v>7466.666666666667</v>
      </c>
      <c r="E26" s="118">
        <v>142</v>
      </c>
    </row>
    <row r="27" spans="1:18" x14ac:dyDescent="0.2">
      <c r="A27" s="63">
        <v>42614</v>
      </c>
      <c r="B27" s="70">
        <v>16100</v>
      </c>
      <c r="C27" s="70">
        <f t="shared" si="0"/>
        <v>10366.666666666666</v>
      </c>
      <c r="D27" s="70">
        <f t="shared" si="1"/>
        <v>9400</v>
      </c>
      <c r="E27" s="118">
        <v>305</v>
      </c>
    </row>
    <row r="28" spans="1:18" x14ac:dyDescent="0.2">
      <c r="A28" s="63">
        <v>42644</v>
      </c>
      <c r="B28" s="70">
        <v>-4600</v>
      </c>
      <c r="C28" s="70">
        <f t="shared" si="0"/>
        <v>4833.333333333333</v>
      </c>
      <c r="D28" s="70">
        <f t="shared" si="1"/>
        <v>5866.666666666667</v>
      </c>
      <c r="E28" s="118">
        <v>99</v>
      </c>
    </row>
    <row r="29" spans="1:18" x14ac:dyDescent="0.2">
      <c r="A29" s="82">
        <v>42676</v>
      </c>
      <c r="B29" s="70">
        <v>9000</v>
      </c>
      <c r="C29" s="70">
        <f t="shared" ref="C29:C60" si="2">AVERAGE(B27:B29)</f>
        <v>6833.333333333333</v>
      </c>
      <c r="D29" s="70">
        <f t="shared" si="1"/>
        <v>6600</v>
      </c>
      <c r="E29" s="118">
        <v>117</v>
      </c>
    </row>
    <row r="30" spans="1:18" x14ac:dyDescent="0.2">
      <c r="A30" s="82">
        <v>42706</v>
      </c>
      <c r="B30" s="70">
        <v>9000</v>
      </c>
      <c r="C30" s="70">
        <f t="shared" si="2"/>
        <v>4466.666666666667</v>
      </c>
      <c r="D30" s="70">
        <f t="shared" si="1"/>
        <v>7416.666666666667</v>
      </c>
      <c r="E30" s="118">
        <v>225</v>
      </c>
    </row>
    <row r="31" spans="1:18" x14ac:dyDescent="0.2">
      <c r="A31" s="63">
        <v>42736</v>
      </c>
      <c r="B31" s="70">
        <v>-3300</v>
      </c>
      <c r="C31" s="70">
        <f t="shared" si="2"/>
        <v>4900</v>
      </c>
      <c r="D31" s="70">
        <f t="shared" si="1"/>
        <v>4866.666666666667</v>
      </c>
      <c r="E31" s="118">
        <v>220</v>
      </c>
      <c r="F31" s="68"/>
    </row>
    <row r="32" spans="1:18" s="79" customFormat="1" x14ac:dyDescent="0.2">
      <c r="A32" s="63">
        <v>42767</v>
      </c>
      <c r="B32" s="70">
        <v>7500</v>
      </c>
      <c r="C32" s="70">
        <f t="shared" si="2"/>
        <v>4400</v>
      </c>
      <c r="D32" s="70">
        <f t="shared" ref="D32:D63" si="3">AVERAGE(B27:B32)</f>
        <v>5616.666666666667</v>
      </c>
      <c r="E32" s="118">
        <v>220</v>
      </c>
      <c r="F32" s="68"/>
      <c r="H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6" x14ac:dyDescent="0.2">
      <c r="A33" s="63">
        <v>42795</v>
      </c>
      <c r="B33" s="68">
        <v>11500</v>
      </c>
      <c r="C33" s="70">
        <f t="shared" ref="C33:C44" si="4">AVERAGE(B31:B33)</f>
        <v>5233.333333333333</v>
      </c>
      <c r="D33" s="70">
        <f t="shared" ref="D33:D47" si="5">AVERAGE(B28:B33)</f>
        <v>4850</v>
      </c>
      <c r="E33" s="118">
        <v>121</v>
      </c>
      <c r="F33" s="68"/>
    </row>
    <row r="34" spans="1:6" x14ac:dyDescent="0.2">
      <c r="A34" s="63">
        <v>42826</v>
      </c>
      <c r="B34" s="68">
        <v>6700</v>
      </c>
      <c r="C34" s="70">
        <f t="shared" si="4"/>
        <v>8566.6666666666661</v>
      </c>
      <c r="D34" s="70">
        <f t="shared" si="5"/>
        <v>6733.333333333333</v>
      </c>
      <c r="E34" s="118">
        <v>205</v>
      </c>
      <c r="F34" s="68"/>
    </row>
    <row r="35" spans="1:6" x14ac:dyDescent="0.2">
      <c r="A35" s="63">
        <v>42856</v>
      </c>
      <c r="B35" s="68">
        <v>10100</v>
      </c>
      <c r="C35" s="70">
        <f t="shared" si="4"/>
        <v>9433.3333333333339</v>
      </c>
      <c r="D35" s="70">
        <f t="shared" si="5"/>
        <v>6916.666666666667</v>
      </c>
      <c r="E35" s="118">
        <v>206</v>
      </c>
      <c r="F35" s="68"/>
    </row>
    <row r="36" spans="1:6" x14ac:dyDescent="0.2">
      <c r="A36" s="63">
        <v>42887</v>
      </c>
      <c r="B36" s="68">
        <v>12300</v>
      </c>
      <c r="C36" s="70">
        <f t="shared" si="4"/>
        <v>9700</v>
      </c>
      <c r="D36" s="70">
        <f t="shared" si="5"/>
        <v>7466.666666666667</v>
      </c>
      <c r="E36" s="118">
        <v>203</v>
      </c>
      <c r="F36" s="68"/>
    </row>
    <row r="37" spans="1:6" x14ac:dyDescent="0.2">
      <c r="A37" s="63">
        <v>42917</v>
      </c>
      <c r="B37" s="68">
        <v>2800</v>
      </c>
      <c r="C37" s="70">
        <f t="shared" si="4"/>
        <v>8400</v>
      </c>
      <c r="D37" s="70">
        <f t="shared" si="5"/>
        <v>8483.3333333333339</v>
      </c>
      <c r="E37" s="118">
        <v>189</v>
      </c>
      <c r="F37" s="68"/>
    </row>
    <row r="38" spans="1:6" x14ac:dyDescent="0.2">
      <c r="A38" s="63">
        <v>42948</v>
      </c>
      <c r="B38" s="68">
        <v>-800</v>
      </c>
      <c r="C38" s="70">
        <f t="shared" si="4"/>
        <v>4766.666666666667</v>
      </c>
      <c r="D38" s="70">
        <f t="shared" si="5"/>
        <v>7100</v>
      </c>
      <c r="E38" s="118">
        <v>147</v>
      </c>
      <c r="F38" s="68"/>
    </row>
    <row r="39" spans="1:6" x14ac:dyDescent="0.2">
      <c r="A39" s="63">
        <v>42979</v>
      </c>
      <c r="B39" s="68">
        <v>10000</v>
      </c>
      <c r="C39" s="70">
        <f t="shared" si="4"/>
        <v>4000</v>
      </c>
      <c r="D39" s="70">
        <f t="shared" si="5"/>
        <v>6850</v>
      </c>
      <c r="E39" s="118">
        <v>88</v>
      </c>
      <c r="F39" s="68"/>
    </row>
    <row r="40" spans="1:6" x14ac:dyDescent="0.2">
      <c r="A40" s="63">
        <v>43009</v>
      </c>
      <c r="B40" s="68">
        <v>600</v>
      </c>
      <c r="C40" s="70">
        <f t="shared" si="4"/>
        <v>3266.6666666666665</v>
      </c>
      <c r="D40" s="70">
        <f t="shared" si="5"/>
        <v>5833.333333333333</v>
      </c>
      <c r="E40" s="118">
        <v>143</v>
      </c>
      <c r="F40" s="68"/>
    </row>
    <row r="41" spans="1:6" x14ac:dyDescent="0.2">
      <c r="A41" s="63">
        <v>43040</v>
      </c>
      <c r="B41" s="68">
        <v>7100</v>
      </c>
      <c r="C41" s="70">
        <f t="shared" si="4"/>
        <v>5900</v>
      </c>
      <c r="D41" s="70">
        <f t="shared" si="5"/>
        <v>5333.333333333333</v>
      </c>
      <c r="E41" s="118">
        <v>223</v>
      </c>
      <c r="F41" s="68"/>
    </row>
    <row r="42" spans="1:6" x14ac:dyDescent="0.2">
      <c r="A42" s="63">
        <v>43070</v>
      </c>
      <c r="B42" s="68">
        <v>10900</v>
      </c>
      <c r="C42" s="70">
        <f t="shared" si="4"/>
        <v>6200</v>
      </c>
      <c r="D42" s="70">
        <f t="shared" si="5"/>
        <v>5100</v>
      </c>
      <c r="E42" s="118">
        <v>150</v>
      </c>
      <c r="F42" s="68"/>
    </row>
    <row r="43" spans="1:6" x14ac:dyDescent="0.2">
      <c r="A43" s="63">
        <v>43101</v>
      </c>
      <c r="B43" s="68">
        <v>12500</v>
      </c>
      <c r="C43" s="70">
        <f t="shared" si="4"/>
        <v>10166.666666666666</v>
      </c>
      <c r="D43" s="70">
        <f t="shared" si="5"/>
        <v>6716.666666666667</v>
      </c>
      <c r="E43" s="118">
        <v>137</v>
      </c>
      <c r="F43" s="68"/>
    </row>
    <row r="44" spans="1:6" x14ac:dyDescent="0.2">
      <c r="A44" s="63">
        <v>43132</v>
      </c>
      <c r="B44" s="68">
        <v>5600</v>
      </c>
      <c r="C44" s="70">
        <f t="shared" si="4"/>
        <v>9666.6666666666661</v>
      </c>
      <c r="D44" s="70">
        <f t="shared" si="5"/>
        <v>7783.333333333333</v>
      </c>
      <c r="E44" s="118">
        <v>394</v>
      </c>
      <c r="F44" s="68"/>
    </row>
    <row r="45" spans="1:6" x14ac:dyDescent="0.2">
      <c r="A45" s="63">
        <v>43160</v>
      </c>
      <c r="B45" s="68">
        <v>9400</v>
      </c>
      <c r="C45" s="70">
        <f t="shared" si="2"/>
        <v>9166.6666666666661</v>
      </c>
      <c r="D45" s="70">
        <f t="shared" si="5"/>
        <v>7683.333333333333</v>
      </c>
      <c r="E45" s="118">
        <v>226</v>
      </c>
      <c r="F45" s="68"/>
    </row>
    <row r="46" spans="1:6" x14ac:dyDescent="0.2">
      <c r="A46" s="63">
        <v>43191</v>
      </c>
      <c r="B46" s="68">
        <v>-3600</v>
      </c>
      <c r="C46" s="70">
        <f t="shared" si="2"/>
        <v>3800</v>
      </c>
      <c r="D46" s="70">
        <f t="shared" si="5"/>
        <v>6983.333333333333</v>
      </c>
      <c r="E46" s="118">
        <v>142</v>
      </c>
      <c r="F46" s="68"/>
    </row>
    <row r="47" spans="1:6" x14ac:dyDescent="0.2">
      <c r="A47" s="63">
        <v>43221</v>
      </c>
      <c r="B47" s="68">
        <v>11300</v>
      </c>
      <c r="C47" s="70">
        <f t="shared" si="2"/>
        <v>5700</v>
      </c>
      <c r="D47" s="70">
        <f t="shared" si="5"/>
        <v>7683.333333333333</v>
      </c>
      <c r="E47" s="118">
        <v>318</v>
      </c>
      <c r="F47" s="68"/>
    </row>
    <row r="48" spans="1:6" x14ac:dyDescent="0.2">
      <c r="A48" s="63">
        <v>43252</v>
      </c>
      <c r="B48" s="68">
        <v>5800</v>
      </c>
      <c r="C48" s="70">
        <f t="shared" si="2"/>
        <v>4500</v>
      </c>
      <c r="D48" s="70">
        <f t="shared" si="3"/>
        <v>6833.333333333333</v>
      </c>
      <c r="E48" s="118">
        <v>219</v>
      </c>
      <c r="F48" s="68"/>
    </row>
    <row r="49" spans="1:6" x14ac:dyDescent="0.2">
      <c r="A49" s="63">
        <v>43282</v>
      </c>
      <c r="B49" s="68">
        <v>2900</v>
      </c>
      <c r="C49" s="70">
        <f t="shared" si="2"/>
        <v>6666.666666666667</v>
      </c>
      <c r="D49" s="70">
        <f t="shared" si="3"/>
        <v>5233.333333333333</v>
      </c>
      <c r="E49" s="118">
        <v>61</v>
      </c>
      <c r="F49" s="68"/>
    </row>
    <row r="50" spans="1:6" x14ac:dyDescent="0.2">
      <c r="A50" s="63">
        <v>43313</v>
      </c>
      <c r="B50" s="68">
        <v>10800</v>
      </c>
      <c r="C50" s="70">
        <f t="shared" si="2"/>
        <v>6500</v>
      </c>
      <c r="D50" s="70">
        <f t="shared" si="3"/>
        <v>6100</v>
      </c>
      <c r="E50" s="118">
        <v>259</v>
      </c>
      <c r="F50" s="68"/>
    </row>
    <row r="51" spans="1:6" x14ac:dyDescent="0.2">
      <c r="A51" s="63">
        <v>43344</v>
      </c>
      <c r="B51" s="68">
        <v>1000</v>
      </c>
      <c r="C51" s="70">
        <f t="shared" si="2"/>
        <v>4900</v>
      </c>
      <c r="D51" s="70">
        <f t="shared" si="3"/>
        <v>4700</v>
      </c>
      <c r="E51" s="118">
        <v>79</v>
      </c>
      <c r="F51" s="68"/>
    </row>
    <row r="52" spans="1:6" x14ac:dyDescent="0.2">
      <c r="A52" s="63">
        <v>43374</v>
      </c>
      <c r="B52" s="68">
        <v>8300</v>
      </c>
      <c r="C52" s="70">
        <f t="shared" si="2"/>
        <v>6700</v>
      </c>
      <c r="D52" s="70">
        <f t="shared" si="3"/>
        <v>6683.333333333333</v>
      </c>
      <c r="E52" s="118">
        <v>168</v>
      </c>
      <c r="F52" s="68"/>
    </row>
    <row r="53" spans="1:6" x14ac:dyDescent="0.2">
      <c r="A53" s="63">
        <v>43405</v>
      </c>
      <c r="B53" s="68">
        <v>5600</v>
      </c>
      <c r="C53" s="70">
        <f t="shared" si="2"/>
        <v>4966.666666666667</v>
      </c>
      <c r="D53" s="70">
        <f t="shared" si="3"/>
        <v>5733.333333333333</v>
      </c>
      <c r="E53" s="118">
        <v>91</v>
      </c>
      <c r="F53" s="68"/>
    </row>
    <row r="54" spans="1:6" x14ac:dyDescent="0.2">
      <c r="A54" s="63">
        <v>43435</v>
      </c>
      <c r="B54" s="68">
        <v>2800</v>
      </c>
      <c r="C54" s="70">
        <f t="shared" si="2"/>
        <v>5566.666666666667</v>
      </c>
      <c r="D54" s="70">
        <f t="shared" si="3"/>
        <v>5233.333333333333</v>
      </c>
      <c r="E54" s="118">
        <v>192</v>
      </c>
      <c r="F54" s="68"/>
    </row>
    <row r="55" spans="1:6" x14ac:dyDescent="0.2">
      <c r="A55" s="63">
        <v>43466</v>
      </c>
      <c r="B55" s="68">
        <v>10400</v>
      </c>
      <c r="C55" s="70">
        <f t="shared" si="2"/>
        <v>6266.666666666667</v>
      </c>
      <c r="D55" s="70">
        <f t="shared" si="3"/>
        <v>6483.333333333333</v>
      </c>
      <c r="E55" s="118">
        <v>250</v>
      </c>
      <c r="F55" s="68"/>
    </row>
    <row r="56" spans="1:6" x14ac:dyDescent="0.2">
      <c r="A56" s="63">
        <v>43497</v>
      </c>
      <c r="B56" s="68">
        <v>-23800</v>
      </c>
      <c r="C56" s="70">
        <f t="shared" si="2"/>
        <v>-3533.3333333333335</v>
      </c>
      <c r="D56" s="70">
        <f t="shared" si="3"/>
        <v>716.66666666666663</v>
      </c>
      <c r="E56" s="118">
        <v>6</v>
      </c>
      <c r="F56" s="68"/>
    </row>
    <row r="57" spans="1:6" x14ac:dyDescent="0.2">
      <c r="A57" s="63">
        <v>43525</v>
      </c>
      <c r="B57" s="68">
        <v>25000</v>
      </c>
      <c r="C57" s="70">
        <f t="shared" si="2"/>
        <v>3866.6666666666665</v>
      </c>
      <c r="D57" s="70">
        <f t="shared" si="3"/>
        <v>4716.666666666667</v>
      </c>
      <c r="E57" s="118">
        <v>230</v>
      </c>
      <c r="F57" s="68"/>
    </row>
    <row r="58" spans="1:6" x14ac:dyDescent="0.2">
      <c r="A58" s="63">
        <v>43556</v>
      </c>
      <c r="B58" s="68">
        <v>10200</v>
      </c>
      <c r="C58" s="70">
        <f t="shared" si="2"/>
        <v>3800</v>
      </c>
      <c r="D58" s="70">
        <f t="shared" si="3"/>
        <v>5033.333333333333</v>
      </c>
      <c r="E58" s="118">
        <v>298</v>
      </c>
      <c r="F58" s="68"/>
    </row>
    <row r="59" spans="1:6" x14ac:dyDescent="0.2">
      <c r="A59" s="63">
        <v>43586</v>
      </c>
      <c r="B59" s="68">
        <v>10200</v>
      </c>
      <c r="C59" s="70">
        <f t="shared" si="2"/>
        <v>15133.333333333334</v>
      </c>
      <c r="D59" s="70">
        <f t="shared" si="3"/>
        <v>5800</v>
      </c>
      <c r="E59" s="118">
        <v>28</v>
      </c>
      <c r="F59" s="68"/>
    </row>
    <row r="60" spans="1:6" x14ac:dyDescent="0.2">
      <c r="A60" s="63">
        <v>43617</v>
      </c>
      <c r="B60" s="68">
        <v>5700</v>
      </c>
      <c r="C60" s="70">
        <f t="shared" si="2"/>
        <v>8700</v>
      </c>
      <c r="D60" s="70">
        <f t="shared" si="3"/>
        <v>6283.333333333333</v>
      </c>
      <c r="E60" s="118">
        <v>218</v>
      </c>
      <c r="F60" s="68"/>
    </row>
    <row r="61" spans="1:6" x14ac:dyDescent="0.2">
      <c r="A61" s="63">
        <v>43647</v>
      </c>
      <c r="B61" s="68">
        <v>11000</v>
      </c>
      <c r="C61" s="70">
        <f t="shared" ref="C61:C92" si="6">AVERAGE(B59:B61)</f>
        <v>8966.6666666666661</v>
      </c>
      <c r="D61" s="70">
        <f t="shared" si="3"/>
        <v>6383.333333333333</v>
      </c>
      <c r="E61" s="118">
        <v>97</v>
      </c>
      <c r="F61" s="68"/>
    </row>
    <row r="62" spans="1:6" x14ac:dyDescent="0.2">
      <c r="A62" s="63">
        <v>43678</v>
      </c>
      <c r="B62" s="68">
        <v>9400</v>
      </c>
      <c r="C62" s="70">
        <f t="shared" si="6"/>
        <v>8700</v>
      </c>
      <c r="D62" s="70">
        <f t="shared" si="3"/>
        <v>11916.666666666666</v>
      </c>
      <c r="E62" s="118">
        <v>235</v>
      </c>
      <c r="F62" s="68"/>
    </row>
    <row r="63" spans="1:6" x14ac:dyDescent="0.2">
      <c r="A63" s="63">
        <v>43709</v>
      </c>
      <c r="B63" s="68">
        <v>-5900</v>
      </c>
      <c r="C63" s="70">
        <f t="shared" si="6"/>
        <v>4833.333333333333</v>
      </c>
      <c r="D63" s="70">
        <f t="shared" si="3"/>
        <v>6766.666666666667</v>
      </c>
      <c r="E63" s="118">
        <v>194</v>
      </c>
      <c r="F63" s="68"/>
    </row>
    <row r="64" spans="1:6" x14ac:dyDescent="0.2">
      <c r="A64" s="63">
        <v>43739</v>
      </c>
      <c r="B64" s="68">
        <v>3500</v>
      </c>
      <c r="C64" s="70">
        <f t="shared" si="6"/>
        <v>2333.3333333333335</v>
      </c>
      <c r="D64" s="70">
        <f t="shared" ref="D64:D95" si="7">AVERAGE(B59:B64)</f>
        <v>5650</v>
      </c>
      <c r="E64" s="118">
        <v>95</v>
      </c>
      <c r="F64" s="68"/>
    </row>
    <row r="65" spans="1:7" x14ac:dyDescent="0.2">
      <c r="A65" s="63">
        <v>43770</v>
      </c>
      <c r="B65" s="68">
        <v>6000</v>
      </c>
      <c r="C65" s="70">
        <f t="shared" si="6"/>
        <v>1200</v>
      </c>
      <c r="D65" s="70">
        <f t="shared" si="7"/>
        <v>4950</v>
      </c>
      <c r="E65" s="118">
        <v>208</v>
      </c>
      <c r="F65" s="68"/>
    </row>
    <row r="66" spans="1:7" x14ac:dyDescent="0.2">
      <c r="A66" s="63">
        <v>43800</v>
      </c>
      <c r="B66" s="68">
        <v>13500</v>
      </c>
      <c r="C66" s="70">
        <f t="shared" si="6"/>
        <v>7666.666666666667</v>
      </c>
      <c r="D66" s="70">
        <f t="shared" si="7"/>
        <v>6250</v>
      </c>
      <c r="E66" s="118">
        <v>127</v>
      </c>
      <c r="F66" s="68"/>
    </row>
    <row r="67" spans="1:7" x14ac:dyDescent="0.2">
      <c r="A67" s="63">
        <v>43831</v>
      </c>
      <c r="B67" s="68">
        <v>3500</v>
      </c>
      <c r="C67" s="70">
        <f t="shared" si="6"/>
        <v>7666.666666666667</v>
      </c>
      <c r="D67" s="70">
        <f t="shared" si="7"/>
        <v>5000</v>
      </c>
      <c r="E67" s="118">
        <v>236</v>
      </c>
      <c r="F67" s="68"/>
    </row>
    <row r="68" spans="1:7" x14ac:dyDescent="0.2">
      <c r="A68" s="63">
        <v>43862</v>
      </c>
      <c r="B68" s="68">
        <v>2600</v>
      </c>
      <c r="C68" s="70">
        <f t="shared" si="6"/>
        <v>6533.333333333333</v>
      </c>
      <c r="D68" s="70">
        <f t="shared" si="7"/>
        <v>3866.6666666666665</v>
      </c>
      <c r="E68" s="118">
        <v>261</v>
      </c>
      <c r="F68" s="68"/>
    </row>
    <row r="69" spans="1:7" x14ac:dyDescent="0.2">
      <c r="A69" s="63">
        <v>43891</v>
      </c>
      <c r="B69" s="68">
        <v>-22500</v>
      </c>
      <c r="C69" s="70">
        <f t="shared" si="6"/>
        <v>-5466.666666666667</v>
      </c>
      <c r="D69" s="70">
        <f t="shared" si="7"/>
        <v>1100</v>
      </c>
      <c r="E69" s="118">
        <v>-1397</v>
      </c>
      <c r="F69" s="68"/>
    </row>
    <row r="70" spans="1:7" x14ac:dyDescent="0.2">
      <c r="A70" s="63">
        <v>43922</v>
      </c>
      <c r="B70" s="68">
        <v>-392400</v>
      </c>
      <c r="C70" s="70">
        <f t="shared" si="6"/>
        <v>-137433.33333333334</v>
      </c>
      <c r="D70" s="70">
        <f t="shared" si="7"/>
        <v>-64883.333333333336</v>
      </c>
      <c r="E70" s="118">
        <v>-20471</v>
      </c>
      <c r="F70" s="68"/>
    </row>
    <row r="71" spans="1:7" x14ac:dyDescent="0.2">
      <c r="A71" s="63">
        <v>43952</v>
      </c>
      <c r="B71" s="68">
        <v>-13400</v>
      </c>
      <c r="C71" s="70">
        <f t="shared" si="6"/>
        <v>-142766.66666666666</v>
      </c>
      <c r="D71" s="70">
        <f t="shared" si="7"/>
        <v>-68116.666666666672</v>
      </c>
      <c r="E71" s="118">
        <v>2616</v>
      </c>
      <c r="F71" s="68"/>
    </row>
    <row r="72" spans="1:7" x14ac:dyDescent="0.2">
      <c r="A72" s="63">
        <v>43983</v>
      </c>
      <c r="B72" s="68">
        <v>81800</v>
      </c>
      <c r="C72" s="70">
        <f t="shared" si="6"/>
        <v>-108000</v>
      </c>
      <c r="D72" s="70">
        <f t="shared" si="7"/>
        <v>-56733.333333333336</v>
      </c>
      <c r="E72" s="118">
        <v>4631</v>
      </c>
      <c r="F72" s="68"/>
    </row>
    <row r="73" spans="1:7" x14ac:dyDescent="0.2">
      <c r="A73" s="63">
        <v>44013</v>
      </c>
      <c r="B73" s="68">
        <v>53000</v>
      </c>
      <c r="C73" s="70">
        <f t="shared" si="6"/>
        <v>40466.666666666664</v>
      </c>
      <c r="D73" s="70">
        <f t="shared" si="7"/>
        <v>-48483.333333333336</v>
      </c>
      <c r="E73" s="118">
        <v>1584</v>
      </c>
      <c r="F73" s="68"/>
    </row>
    <row r="74" spans="1:7" x14ac:dyDescent="0.2">
      <c r="A74" s="63">
        <v>44044</v>
      </c>
      <c r="B74" s="68">
        <v>31900</v>
      </c>
      <c r="C74" s="70">
        <f t="shared" si="6"/>
        <v>55566.666666666664</v>
      </c>
      <c r="D74" s="70">
        <f t="shared" si="7"/>
        <v>-43600</v>
      </c>
      <c r="E74" s="118">
        <v>1564</v>
      </c>
      <c r="F74" s="68"/>
    </row>
    <row r="75" spans="1:7" x14ac:dyDescent="0.2">
      <c r="A75" s="63">
        <v>44075</v>
      </c>
      <c r="B75" s="68">
        <v>13100</v>
      </c>
      <c r="C75" s="70">
        <f t="shared" si="6"/>
        <v>32666.666666666668</v>
      </c>
      <c r="D75" s="70">
        <f t="shared" si="7"/>
        <v>-37666.666666666664</v>
      </c>
      <c r="E75" s="118">
        <v>951</v>
      </c>
      <c r="F75" s="68"/>
    </row>
    <row r="76" spans="1:7" x14ac:dyDescent="0.2">
      <c r="A76" s="63">
        <v>44105</v>
      </c>
      <c r="B76" s="68">
        <v>6600</v>
      </c>
      <c r="C76" s="70">
        <f t="shared" si="6"/>
        <v>17200</v>
      </c>
      <c r="D76" s="70">
        <f t="shared" si="7"/>
        <v>28833.333333333332</v>
      </c>
      <c r="E76" s="118">
        <v>691</v>
      </c>
      <c r="F76" s="68"/>
    </row>
    <row r="77" spans="1:7" x14ac:dyDescent="0.2">
      <c r="A77" s="63">
        <v>44136</v>
      </c>
      <c r="B77" s="68">
        <v>6300</v>
      </c>
      <c r="C77" s="70">
        <f t="shared" si="6"/>
        <v>8666.6666666666661</v>
      </c>
      <c r="D77" s="70">
        <f t="shared" si="7"/>
        <v>32116.666666666668</v>
      </c>
      <c r="E77" s="118">
        <v>270</v>
      </c>
      <c r="F77" s="68"/>
    </row>
    <row r="78" spans="1:7" x14ac:dyDescent="0.2">
      <c r="A78" s="63">
        <v>44166</v>
      </c>
      <c r="B78" s="68">
        <v>-13800</v>
      </c>
      <c r="C78" s="70">
        <f t="shared" si="6"/>
        <v>-300</v>
      </c>
      <c r="D78" s="70">
        <f t="shared" si="7"/>
        <v>16183.333333333334</v>
      </c>
      <c r="E78" s="118">
        <v>-183</v>
      </c>
      <c r="F78" s="68"/>
    </row>
    <row r="79" spans="1:7" x14ac:dyDescent="0.2">
      <c r="A79" s="63">
        <v>44197</v>
      </c>
      <c r="B79" s="68">
        <v>300</v>
      </c>
      <c r="C79" s="70">
        <f t="shared" si="6"/>
        <v>-2400</v>
      </c>
      <c r="D79" s="70">
        <f t="shared" si="7"/>
        <v>7400</v>
      </c>
      <c r="E79" s="118">
        <v>365</v>
      </c>
      <c r="F79" s="68"/>
    </row>
    <row r="80" spans="1:7" x14ac:dyDescent="0.2">
      <c r="A80" s="63">
        <v>44228</v>
      </c>
      <c r="B80" s="68">
        <v>19500</v>
      </c>
      <c r="C80" s="70">
        <f t="shared" si="6"/>
        <v>2000</v>
      </c>
      <c r="D80" s="70">
        <f t="shared" si="7"/>
        <v>5333.333333333333</v>
      </c>
      <c r="E80" s="118">
        <v>509</v>
      </c>
      <c r="F80" s="68"/>
      <c r="G80" s="68"/>
    </row>
    <row r="81" spans="1:6" x14ac:dyDescent="0.2">
      <c r="A81" s="63">
        <v>44256</v>
      </c>
      <c r="B81" s="68">
        <v>23500</v>
      </c>
      <c r="C81" s="70">
        <f t="shared" si="6"/>
        <v>14433.333333333334</v>
      </c>
      <c r="D81" s="70">
        <f t="shared" si="7"/>
        <v>7066.666666666667</v>
      </c>
      <c r="E81" s="118">
        <v>824</v>
      </c>
      <c r="F81" s="68"/>
    </row>
    <row r="82" spans="1:6" x14ac:dyDescent="0.2">
      <c r="A82" s="63">
        <v>44287</v>
      </c>
      <c r="B82" s="68">
        <v>24200</v>
      </c>
      <c r="C82" s="70">
        <f t="shared" si="6"/>
        <v>22400</v>
      </c>
      <c r="D82" s="70">
        <f t="shared" si="7"/>
        <v>10000</v>
      </c>
      <c r="E82" s="118">
        <v>365</v>
      </c>
      <c r="F82" s="68"/>
    </row>
    <row r="83" spans="1:6" x14ac:dyDescent="0.2">
      <c r="A83" s="63">
        <v>44317</v>
      </c>
      <c r="B83" s="68">
        <v>7300</v>
      </c>
      <c r="C83" s="70">
        <f t="shared" si="6"/>
        <v>18333.333333333332</v>
      </c>
      <c r="D83" s="70">
        <f t="shared" si="7"/>
        <v>10166.666666666666</v>
      </c>
      <c r="E83" s="118">
        <v>421</v>
      </c>
      <c r="F83" s="68"/>
    </row>
    <row r="84" spans="1:6" x14ac:dyDescent="0.2">
      <c r="A84" s="63">
        <v>44348</v>
      </c>
      <c r="B84" s="68">
        <v>15500</v>
      </c>
      <c r="C84" s="70">
        <f t="shared" si="6"/>
        <v>15666.666666666666</v>
      </c>
      <c r="D84" s="70">
        <f t="shared" si="7"/>
        <v>15050</v>
      </c>
      <c r="E84" s="118">
        <v>796</v>
      </c>
      <c r="F84" s="68"/>
    </row>
    <row r="85" spans="1:6" x14ac:dyDescent="0.2">
      <c r="A85" s="63">
        <v>44378</v>
      </c>
      <c r="B85" s="68">
        <v>36900</v>
      </c>
      <c r="C85" s="70">
        <f t="shared" si="6"/>
        <v>19900</v>
      </c>
      <c r="D85" s="70">
        <f t="shared" si="7"/>
        <v>21150</v>
      </c>
      <c r="E85" s="118">
        <v>931</v>
      </c>
      <c r="F85" s="68"/>
    </row>
    <row r="86" spans="1:6" x14ac:dyDescent="0.2">
      <c r="A86" s="63">
        <v>44409</v>
      </c>
      <c r="B86" s="68">
        <v>15300</v>
      </c>
      <c r="C86" s="70">
        <f t="shared" si="6"/>
        <v>22566.666666666668</v>
      </c>
      <c r="D86" s="70">
        <f t="shared" si="7"/>
        <v>20450</v>
      </c>
      <c r="E86" s="118">
        <v>487</v>
      </c>
      <c r="F86" s="68"/>
    </row>
    <row r="87" spans="1:6" x14ac:dyDescent="0.2">
      <c r="A87" s="63">
        <v>44440</v>
      </c>
      <c r="B87" s="68">
        <v>10200</v>
      </c>
      <c r="C87" s="70">
        <f t="shared" si="6"/>
        <v>20800</v>
      </c>
      <c r="D87" s="70">
        <f t="shared" si="7"/>
        <v>18233.333333333332</v>
      </c>
      <c r="E87" s="118">
        <v>466</v>
      </c>
      <c r="F87" s="68"/>
    </row>
    <row r="88" spans="1:6" x14ac:dyDescent="0.2">
      <c r="A88" s="63">
        <v>44470</v>
      </c>
      <c r="B88" s="68">
        <v>31400</v>
      </c>
      <c r="C88" s="70">
        <f t="shared" si="6"/>
        <v>18966.666666666668</v>
      </c>
      <c r="D88" s="70">
        <f t="shared" si="7"/>
        <v>19433.333333333332</v>
      </c>
      <c r="E88" s="118">
        <v>857</v>
      </c>
      <c r="F88" s="68"/>
    </row>
    <row r="89" spans="1:6" x14ac:dyDescent="0.2">
      <c r="A89" s="63">
        <v>44501</v>
      </c>
      <c r="B89" s="68">
        <v>9000</v>
      </c>
      <c r="C89" s="70">
        <f t="shared" si="6"/>
        <v>16866.666666666668</v>
      </c>
      <c r="D89" s="70">
        <f t="shared" si="7"/>
        <v>19716.666666666668</v>
      </c>
      <c r="E89" s="118">
        <v>637</v>
      </c>
      <c r="F89" s="68"/>
    </row>
    <row r="90" spans="1:6" x14ac:dyDescent="0.2">
      <c r="A90" s="63">
        <v>44531</v>
      </c>
      <c r="B90" s="68">
        <v>13100</v>
      </c>
      <c r="C90" s="70">
        <f t="shared" si="6"/>
        <v>17833.333333333332</v>
      </c>
      <c r="D90" s="70">
        <f t="shared" si="7"/>
        <v>19316.666666666668</v>
      </c>
      <c r="E90" s="118">
        <v>575</v>
      </c>
      <c r="F90" s="68"/>
    </row>
    <row r="91" spans="1:6" x14ac:dyDescent="0.2">
      <c r="A91" s="63">
        <v>44562</v>
      </c>
      <c r="B91" s="68">
        <v>-12700</v>
      </c>
      <c r="C91" s="70">
        <f t="shared" si="6"/>
        <v>3133.3333333333335</v>
      </c>
      <c r="D91" s="70">
        <f t="shared" si="7"/>
        <v>11050</v>
      </c>
      <c r="E91" s="118">
        <v>225</v>
      </c>
      <c r="F91" s="68"/>
    </row>
    <row r="92" spans="1:6" x14ac:dyDescent="0.2">
      <c r="A92" s="63">
        <v>44593</v>
      </c>
      <c r="B92" s="68">
        <v>33100</v>
      </c>
      <c r="C92" s="70">
        <f t="shared" si="6"/>
        <v>11166.666666666666</v>
      </c>
      <c r="D92" s="70">
        <f t="shared" si="7"/>
        <v>14016.666666666666</v>
      </c>
      <c r="E92" s="118">
        <v>869</v>
      </c>
      <c r="F92" s="68"/>
    </row>
    <row r="93" spans="1:6" x14ac:dyDescent="0.2">
      <c r="A93" s="63">
        <v>44621</v>
      </c>
      <c r="B93" s="68">
        <v>9100</v>
      </c>
      <c r="C93" s="70">
        <f t="shared" ref="C93:C113" si="8">AVERAGE(B91:B93)</f>
        <v>9833.3333333333339</v>
      </c>
      <c r="D93" s="70">
        <f t="shared" si="7"/>
        <v>13833.333333333334</v>
      </c>
      <c r="E93" s="118">
        <v>471</v>
      </c>
      <c r="F93" s="68"/>
    </row>
    <row r="94" spans="1:6" x14ac:dyDescent="0.2">
      <c r="A94" s="63">
        <v>44652</v>
      </c>
      <c r="B94" s="68">
        <v>7100</v>
      </c>
      <c r="C94" s="70">
        <f t="shared" si="8"/>
        <v>16433.333333333332</v>
      </c>
      <c r="D94" s="70">
        <f t="shared" si="7"/>
        <v>9783.3333333333339</v>
      </c>
      <c r="E94" s="118">
        <v>305</v>
      </c>
      <c r="F94" s="68"/>
    </row>
    <row r="95" spans="1:6" x14ac:dyDescent="0.2">
      <c r="A95" s="63">
        <v>44682</v>
      </c>
      <c r="B95" s="68">
        <v>200</v>
      </c>
      <c r="C95" s="70">
        <f t="shared" si="8"/>
        <v>5466.666666666667</v>
      </c>
      <c r="D95" s="70">
        <f t="shared" si="7"/>
        <v>8316.6666666666661</v>
      </c>
      <c r="E95" s="118">
        <v>241</v>
      </c>
      <c r="F95" s="68"/>
    </row>
    <row r="96" spans="1:6" x14ac:dyDescent="0.2">
      <c r="A96" s="63">
        <v>44713</v>
      </c>
      <c r="B96" s="68">
        <v>4700</v>
      </c>
      <c r="C96" s="70">
        <f t="shared" si="8"/>
        <v>4000</v>
      </c>
      <c r="D96" s="70">
        <f t="shared" ref="D96:D113" si="9">AVERAGE(B91:B96)</f>
        <v>6916.666666666667</v>
      </c>
      <c r="E96" s="118">
        <v>461</v>
      </c>
      <c r="F96" s="68"/>
    </row>
    <row r="97" spans="1:13" x14ac:dyDescent="0.2">
      <c r="A97" s="63">
        <v>44743</v>
      </c>
      <c r="B97" s="68">
        <v>38900</v>
      </c>
      <c r="C97" s="70">
        <f t="shared" si="8"/>
        <v>14600</v>
      </c>
      <c r="D97" s="70">
        <f t="shared" si="9"/>
        <v>15516.666666666666</v>
      </c>
      <c r="E97" s="118">
        <v>696</v>
      </c>
      <c r="F97" s="68"/>
    </row>
    <row r="98" spans="1:13" x14ac:dyDescent="0.2">
      <c r="A98" s="63">
        <v>44774</v>
      </c>
      <c r="B98" s="68">
        <v>14700</v>
      </c>
      <c r="C98" s="70">
        <f t="shared" si="8"/>
        <v>19433.333333333332</v>
      </c>
      <c r="D98" s="70">
        <f t="shared" si="9"/>
        <v>12450</v>
      </c>
      <c r="E98" s="118">
        <v>237</v>
      </c>
      <c r="F98" s="68"/>
    </row>
    <row r="99" spans="1:13" x14ac:dyDescent="0.2">
      <c r="A99" s="63">
        <v>44805</v>
      </c>
      <c r="B99" s="68">
        <v>-7400</v>
      </c>
      <c r="C99" s="70">
        <f t="shared" si="8"/>
        <v>15400</v>
      </c>
      <c r="D99" s="70">
        <f t="shared" si="9"/>
        <v>9700</v>
      </c>
      <c r="E99" s="118">
        <v>227</v>
      </c>
      <c r="F99" s="68"/>
    </row>
    <row r="100" spans="1:13" x14ac:dyDescent="0.2">
      <c r="A100" s="63">
        <v>44835</v>
      </c>
      <c r="B100" s="68">
        <v>3000</v>
      </c>
      <c r="C100" s="70">
        <f t="shared" si="8"/>
        <v>3433.3333333333335</v>
      </c>
      <c r="D100" s="70">
        <f t="shared" si="9"/>
        <v>9016.6666666666661</v>
      </c>
      <c r="E100" s="118">
        <v>400</v>
      </c>
      <c r="F100" s="68"/>
    </row>
    <row r="101" spans="1:13" x14ac:dyDescent="0.2">
      <c r="A101" s="63">
        <v>44866</v>
      </c>
      <c r="B101" s="68">
        <v>-1000</v>
      </c>
      <c r="C101" s="70">
        <f t="shared" si="8"/>
        <v>-1800</v>
      </c>
      <c r="D101" s="70">
        <f t="shared" si="9"/>
        <v>8816.6666666666661</v>
      </c>
      <c r="E101" s="118">
        <v>297</v>
      </c>
      <c r="F101" s="68"/>
    </row>
    <row r="102" spans="1:13" x14ac:dyDescent="0.2">
      <c r="A102" s="63">
        <v>44896</v>
      </c>
      <c r="B102" s="68">
        <v>5900</v>
      </c>
      <c r="C102" s="70">
        <f t="shared" si="8"/>
        <v>2633.3333333333335</v>
      </c>
      <c r="D102" s="70">
        <f t="shared" si="9"/>
        <v>9016.6666666666661</v>
      </c>
      <c r="E102" s="118">
        <v>126</v>
      </c>
      <c r="F102" s="68"/>
      <c r="G102" s="68"/>
    </row>
    <row r="103" spans="1:13" x14ac:dyDescent="0.2">
      <c r="A103" s="63">
        <v>44927</v>
      </c>
      <c r="B103" s="68">
        <v>11200</v>
      </c>
      <c r="C103" s="70">
        <f t="shared" si="8"/>
        <v>5366.666666666667</v>
      </c>
      <c r="D103" s="70">
        <f t="shared" si="9"/>
        <v>4400</v>
      </c>
      <c r="E103" s="118">
        <v>444</v>
      </c>
      <c r="F103" s="68"/>
      <c r="H103" s="68"/>
      <c r="J103" s="68"/>
      <c r="K103" s="68"/>
      <c r="L103" s="68"/>
      <c r="M103" s="68"/>
    </row>
    <row r="104" spans="1:13" x14ac:dyDescent="0.2">
      <c r="A104" s="63">
        <v>44958</v>
      </c>
      <c r="B104" s="68">
        <v>5800</v>
      </c>
      <c r="C104" s="70">
        <f t="shared" si="8"/>
        <v>7633.333333333333</v>
      </c>
      <c r="D104" s="70">
        <f t="shared" si="9"/>
        <v>2916.6666666666665</v>
      </c>
      <c r="E104" s="118">
        <v>306</v>
      </c>
      <c r="F104" s="68"/>
    </row>
    <row r="105" spans="1:13" x14ac:dyDescent="0.2">
      <c r="A105" s="63">
        <v>44986</v>
      </c>
      <c r="B105" s="68">
        <v>400</v>
      </c>
      <c r="C105" s="70">
        <f>AVERAGE(B103:B105)</f>
        <v>5800</v>
      </c>
      <c r="D105" s="70">
        <f t="shared" si="9"/>
        <v>4216.666666666667</v>
      </c>
      <c r="E105" s="118">
        <v>85</v>
      </c>
      <c r="F105" s="68"/>
    </row>
    <row r="106" spans="1:13" x14ac:dyDescent="0.2">
      <c r="A106" s="63">
        <v>45017</v>
      </c>
      <c r="B106" s="68">
        <v>4800</v>
      </c>
      <c r="C106" s="70">
        <f t="shared" si="8"/>
        <v>3666.6666666666665</v>
      </c>
      <c r="D106" s="70">
        <f t="shared" si="9"/>
        <v>4516.666666666667</v>
      </c>
      <c r="E106" s="118">
        <v>216</v>
      </c>
      <c r="F106" s="68"/>
    </row>
    <row r="107" spans="1:13" x14ac:dyDescent="0.2">
      <c r="A107" s="63">
        <v>45047</v>
      </c>
      <c r="B107" s="68">
        <v>4800</v>
      </c>
      <c r="C107" s="70">
        <f t="shared" si="8"/>
        <v>3333.3333333333335</v>
      </c>
      <c r="D107" s="70">
        <f t="shared" si="9"/>
        <v>5483.333333333333</v>
      </c>
      <c r="E107" s="118">
        <v>227</v>
      </c>
      <c r="F107" s="68"/>
    </row>
    <row r="108" spans="1:13" x14ac:dyDescent="0.2">
      <c r="A108" s="63">
        <v>45078</v>
      </c>
      <c r="B108" s="68">
        <v>17300</v>
      </c>
      <c r="C108" s="70">
        <f t="shared" si="8"/>
        <v>8966.6666666666661</v>
      </c>
      <c r="D108" s="70">
        <f t="shared" si="9"/>
        <v>7383.333333333333</v>
      </c>
      <c r="E108" s="118">
        <v>257</v>
      </c>
      <c r="F108" s="68"/>
    </row>
    <row r="109" spans="1:13" x14ac:dyDescent="0.2">
      <c r="A109" s="63">
        <v>45108</v>
      </c>
      <c r="B109" s="68">
        <v>-8300</v>
      </c>
      <c r="C109" s="70">
        <f t="shared" si="8"/>
        <v>4600</v>
      </c>
      <c r="D109" s="70">
        <f t="shared" si="9"/>
        <v>4133.333333333333</v>
      </c>
      <c r="E109" s="118">
        <v>148</v>
      </c>
      <c r="F109" s="68"/>
    </row>
    <row r="110" spans="1:13" x14ac:dyDescent="0.2">
      <c r="A110" s="63">
        <v>45139</v>
      </c>
      <c r="B110" s="68">
        <v>4400</v>
      </c>
      <c r="C110" s="70">
        <f t="shared" si="8"/>
        <v>4466.666666666667</v>
      </c>
      <c r="D110" s="70">
        <f t="shared" si="9"/>
        <v>3900</v>
      </c>
      <c r="E110" s="118">
        <v>157</v>
      </c>
      <c r="F110" s="68"/>
    </row>
    <row r="111" spans="1:13" x14ac:dyDescent="0.2">
      <c r="A111" s="63">
        <v>45170</v>
      </c>
      <c r="B111" s="68">
        <v>-900</v>
      </c>
      <c r="C111" s="70">
        <f t="shared" si="8"/>
        <v>-1600</v>
      </c>
      <c r="D111" s="70">
        <f t="shared" si="9"/>
        <v>3683.3333333333335</v>
      </c>
      <c r="E111" s="118">
        <v>158</v>
      </c>
      <c r="F111" s="68"/>
    </row>
    <row r="112" spans="1:13" x14ac:dyDescent="0.2">
      <c r="A112" s="63">
        <v>45200</v>
      </c>
      <c r="B112" s="68">
        <v>-5500</v>
      </c>
      <c r="C112" s="70">
        <f t="shared" si="8"/>
        <v>-666.66666666666663</v>
      </c>
      <c r="D112" s="70">
        <f t="shared" si="9"/>
        <v>1966.6666666666667</v>
      </c>
      <c r="E112" s="118">
        <v>186</v>
      </c>
      <c r="F112" s="68"/>
    </row>
    <row r="113" spans="1:9" x14ac:dyDescent="0.2">
      <c r="A113" s="63">
        <v>45231</v>
      </c>
      <c r="B113" s="68">
        <v>4700</v>
      </c>
      <c r="C113" s="70">
        <f t="shared" si="8"/>
        <v>-566.66666666666663</v>
      </c>
      <c r="D113" s="70">
        <f t="shared" si="9"/>
        <v>1950</v>
      </c>
      <c r="E113" s="118">
        <v>141</v>
      </c>
      <c r="F113" s="68"/>
    </row>
    <row r="114" spans="1:9" x14ac:dyDescent="0.2">
      <c r="A114" s="63">
        <v>45261</v>
      </c>
      <c r="B114" s="68">
        <v>15000</v>
      </c>
      <c r="C114" s="70">
        <f t="shared" ref="C114:C115" si="10">AVERAGE(B112:B114)</f>
        <v>4733.333333333333</v>
      </c>
      <c r="D114" s="70">
        <f t="shared" ref="D114:D115" si="11">AVERAGE(B109:B114)</f>
        <v>1566.6666666666667</v>
      </c>
      <c r="E114" s="118">
        <v>269</v>
      </c>
      <c r="F114" s="68"/>
      <c r="G114" s="68"/>
    </row>
    <row r="115" spans="1:9" x14ac:dyDescent="0.2">
      <c r="A115" s="63">
        <v>45292</v>
      </c>
      <c r="B115" s="68">
        <v>-14800</v>
      </c>
      <c r="C115" s="70">
        <f t="shared" si="10"/>
        <v>1633.3333333333333</v>
      </c>
      <c r="D115" s="70">
        <f t="shared" si="11"/>
        <v>483.33333333333331</v>
      </c>
      <c r="E115" s="118">
        <v>119</v>
      </c>
      <c r="F115" s="68"/>
      <c r="G115" s="68"/>
    </row>
    <row r="116" spans="1:9" x14ac:dyDescent="0.2">
      <c r="A116" s="63">
        <v>45323</v>
      </c>
      <c r="B116" s="68">
        <v>12500</v>
      </c>
      <c r="C116" s="70">
        <f t="shared" ref="C116" si="12">AVERAGE(B114:B116)</f>
        <v>4233.333333333333</v>
      </c>
      <c r="D116" s="70">
        <f t="shared" ref="D116" si="13">AVERAGE(B111:B116)</f>
        <v>1833.3333333333333</v>
      </c>
      <c r="E116" s="118">
        <v>222</v>
      </c>
      <c r="F116" s="68"/>
      <c r="G116" s="68"/>
    </row>
    <row r="117" spans="1:9" x14ac:dyDescent="0.2">
      <c r="A117" s="63">
        <v>45352</v>
      </c>
      <c r="B117" s="68">
        <v>9500</v>
      </c>
      <c r="C117" s="70">
        <f t="shared" ref="C117" si="14">AVERAGE(B115:B117)</f>
        <v>2400</v>
      </c>
      <c r="D117" s="70">
        <f t="shared" ref="D117" si="15">AVERAGE(B112:B117)</f>
        <v>3566.6666666666665</v>
      </c>
      <c r="E117" s="118">
        <v>246</v>
      </c>
      <c r="F117" s="68"/>
      <c r="G117" s="68"/>
      <c r="I117" s="71"/>
    </row>
    <row r="118" spans="1:9" x14ac:dyDescent="0.2">
      <c r="A118" s="63">
        <v>45383</v>
      </c>
      <c r="B118" s="68">
        <v>3200</v>
      </c>
      <c r="C118" s="70">
        <f t="shared" ref="C118" si="16">AVERAGE(B116:B118)</f>
        <v>8400</v>
      </c>
      <c r="D118" s="70">
        <f t="shared" ref="D118" si="17">AVERAGE(B113:B118)</f>
        <v>5016.666666666667</v>
      </c>
      <c r="E118" s="118">
        <v>118</v>
      </c>
      <c r="F118" s="68"/>
      <c r="G118" s="68"/>
      <c r="I118" s="68"/>
    </row>
    <row r="119" spans="1:9" x14ac:dyDescent="0.2">
      <c r="A119" s="63">
        <v>45413</v>
      </c>
      <c r="B119" s="70">
        <v>7900</v>
      </c>
      <c r="C119" s="70">
        <f t="shared" ref="C119" si="18">AVERAGE(B117:B119)</f>
        <v>6866.666666666667</v>
      </c>
      <c r="D119" s="70">
        <f t="shared" ref="D119" si="19">AVERAGE(B114:B119)</f>
        <v>5550</v>
      </c>
      <c r="E119" s="118">
        <v>193</v>
      </c>
      <c r="G119" s="68"/>
      <c r="H119" s="79"/>
      <c r="I119" s="68"/>
    </row>
    <row r="120" spans="1:9" x14ac:dyDescent="0.2">
      <c r="A120" s="63">
        <v>45444</v>
      </c>
      <c r="B120" s="70">
        <v>6600</v>
      </c>
      <c r="C120" s="70">
        <f t="shared" ref="C120" si="20">AVERAGE(B118:B120)</f>
        <v>5900</v>
      </c>
      <c r="D120" s="70">
        <f t="shared" ref="D120" si="21">AVERAGE(B115:B120)</f>
        <v>4150</v>
      </c>
      <c r="E120" s="118">
        <v>87</v>
      </c>
      <c r="G120" s="68"/>
      <c r="H120" s="79"/>
      <c r="I120" s="70"/>
    </row>
    <row r="121" spans="1:9" x14ac:dyDescent="0.2">
      <c r="A121" s="63">
        <v>45474</v>
      </c>
      <c r="B121" s="68">
        <v>4000</v>
      </c>
      <c r="C121" s="70">
        <f t="shared" ref="C121" si="22">AVERAGE(B119:B121)</f>
        <v>6166.666666666667</v>
      </c>
      <c r="D121" s="70">
        <f t="shared" ref="D121" si="23">AVERAGE(B116:B121)</f>
        <v>7283.333333333333</v>
      </c>
      <c r="E121" s="118">
        <v>88</v>
      </c>
      <c r="F121" s="68"/>
      <c r="G121" s="68"/>
    </row>
    <row r="122" spans="1:9" x14ac:dyDescent="0.2">
      <c r="A122" s="63">
        <v>45505</v>
      </c>
      <c r="B122" s="68">
        <v>4700</v>
      </c>
      <c r="C122" s="70">
        <f t="shared" ref="C122" si="24">AVERAGE(B120:B122)</f>
        <v>5100</v>
      </c>
      <c r="D122" s="70">
        <f t="shared" ref="D122" si="25">AVERAGE(B117:B122)</f>
        <v>5983.333333333333</v>
      </c>
      <c r="E122" s="118">
        <v>71</v>
      </c>
      <c r="F122" s="68"/>
      <c r="G122" s="68"/>
    </row>
    <row r="123" spans="1:9" x14ac:dyDescent="0.2">
      <c r="A123" s="63">
        <v>45536</v>
      </c>
      <c r="B123" s="68">
        <v>4100</v>
      </c>
      <c r="C123" s="70">
        <f t="shared" ref="C123" si="26">AVERAGE(B121:B123)</f>
        <v>4266.666666666667</v>
      </c>
      <c r="D123" s="70">
        <f t="shared" ref="D123" si="27">AVERAGE(B118:B123)</f>
        <v>5083.333333333333</v>
      </c>
      <c r="E123" s="118">
        <v>240</v>
      </c>
      <c r="F123" s="68"/>
    </row>
    <row r="124" spans="1:9" x14ac:dyDescent="0.2">
      <c r="A124" s="63">
        <v>45566</v>
      </c>
      <c r="B124" s="68">
        <v>-62500</v>
      </c>
      <c r="C124" s="70">
        <f t="shared" ref="C124" si="28">AVERAGE(B122:B124)</f>
        <v>-17900</v>
      </c>
      <c r="D124" s="70">
        <f t="shared" ref="D124" si="29">AVERAGE(B119:B124)</f>
        <v>-5866.666666666667</v>
      </c>
      <c r="E124" s="118">
        <v>44</v>
      </c>
      <c r="F124" s="68"/>
    </row>
    <row r="125" spans="1:9" x14ac:dyDescent="0.2">
      <c r="A125" s="63">
        <v>45597</v>
      </c>
      <c r="B125" s="68">
        <v>29600</v>
      </c>
      <c r="C125" s="70">
        <f t="shared" ref="C125" si="30">AVERAGE(B123:B125)</f>
        <v>-9600</v>
      </c>
      <c r="D125" s="70">
        <f t="shared" ref="D125" si="31">AVERAGE(B120:B125)</f>
        <v>-2250</v>
      </c>
      <c r="E125" s="118">
        <v>261</v>
      </c>
      <c r="F125" s="68"/>
    </row>
    <row r="126" spans="1:9" x14ac:dyDescent="0.2">
      <c r="A126" s="63">
        <v>45627</v>
      </c>
      <c r="B126" s="70">
        <v>18500</v>
      </c>
      <c r="C126" s="70">
        <f t="shared" ref="C126" si="32">AVERAGE(B124:B126)</f>
        <v>-4800</v>
      </c>
      <c r="D126" s="70">
        <f t="shared" ref="D126" si="33">AVERAGE(B121:B126)</f>
        <v>-266.66666666666669</v>
      </c>
      <c r="E126" s="118">
        <v>323</v>
      </c>
    </row>
    <row r="127" spans="1:9" x14ac:dyDescent="0.2">
      <c r="A127" s="63">
        <v>45658</v>
      </c>
      <c r="B127" s="70">
        <v>6900</v>
      </c>
      <c r="C127" s="70">
        <f t="shared" ref="C127" si="34">AVERAGE(B125:B127)</f>
        <v>18333.333333333332</v>
      </c>
      <c r="D127" s="70">
        <f t="shared" ref="D127" si="35">AVERAGE(B122:B127)</f>
        <v>216.66666666666666</v>
      </c>
      <c r="E127" s="71">
        <v>111</v>
      </c>
    </row>
    <row r="128" spans="1:9" x14ac:dyDescent="0.2">
      <c r="A128" s="63">
        <v>45689</v>
      </c>
      <c r="B128" s="70">
        <v>-6700</v>
      </c>
      <c r="C128" s="70">
        <f t="shared" ref="C128" si="36">AVERAGE(B126:B128)</f>
        <v>6233.333333333333</v>
      </c>
      <c r="D128" s="70">
        <f t="shared" ref="D128" si="37">AVERAGE(B123:B128)</f>
        <v>-1683.3333333333333</v>
      </c>
      <c r="E128" s="71">
        <v>102</v>
      </c>
    </row>
    <row r="129" spans="1:6" x14ac:dyDescent="0.2">
      <c r="A129" s="63">
        <v>45717</v>
      </c>
      <c r="B129" s="70">
        <v>-2100</v>
      </c>
      <c r="C129" s="70">
        <f t="shared" ref="C129" si="38">AVERAGE(B127:B129)</f>
        <v>-633.33333333333337</v>
      </c>
      <c r="D129" s="70">
        <f t="shared" ref="D129" si="39">AVERAGE(B124:B129)</f>
        <v>-2716.6666666666665</v>
      </c>
      <c r="E129" s="71">
        <v>120</v>
      </c>
    </row>
    <row r="130" spans="1:6" x14ac:dyDescent="0.2">
      <c r="A130" s="63">
        <v>45748</v>
      </c>
      <c r="B130" s="70">
        <v>-7100</v>
      </c>
      <c r="C130" s="70">
        <f t="shared" ref="C130" si="40">AVERAGE(B128:B130)</f>
        <v>-5300</v>
      </c>
      <c r="D130" s="70">
        <f t="shared" ref="D130" si="41">AVERAGE(B125:B130)</f>
        <v>6516.666666666667</v>
      </c>
      <c r="E130" s="71">
        <v>158</v>
      </c>
    </row>
    <row r="131" spans="1:6" x14ac:dyDescent="0.2">
      <c r="A131" s="63">
        <v>45778</v>
      </c>
      <c r="B131" s="70">
        <v>-100</v>
      </c>
      <c r="C131" s="70">
        <f t="shared" ref="C131" si="42">AVERAGE(B129:B131)</f>
        <v>-3100</v>
      </c>
      <c r="D131" s="70">
        <f t="shared" ref="D131" si="43">AVERAGE(B126:B131)</f>
        <v>1566.6666666666667</v>
      </c>
      <c r="E131" s="71">
        <v>19</v>
      </c>
    </row>
    <row r="132" spans="1:6" x14ac:dyDescent="0.2">
      <c r="A132" s="63">
        <v>45809</v>
      </c>
      <c r="B132" s="70">
        <v>12800</v>
      </c>
      <c r="C132" s="70">
        <f t="shared" ref="C132" si="44">AVERAGE(B130:B132)</f>
        <v>1866.6666666666667</v>
      </c>
      <c r="D132" s="70">
        <f t="shared" ref="D132" si="45">AVERAGE(B127:B132)</f>
        <v>616.66666666666663</v>
      </c>
      <c r="E132" s="71">
        <v>-13</v>
      </c>
    </row>
    <row r="133" spans="1:6" x14ac:dyDescent="0.2">
      <c r="A133" s="63">
        <v>45839</v>
      </c>
      <c r="B133" s="70">
        <v>11000</v>
      </c>
      <c r="C133" s="70">
        <f t="shared" ref="C133" si="46">AVERAGE(B131:B133)</f>
        <v>7900</v>
      </c>
      <c r="D133" s="70">
        <f t="shared" ref="D133" si="47">AVERAGE(B128:B133)</f>
        <v>1300</v>
      </c>
      <c r="E133" s="71">
        <v>79</v>
      </c>
    </row>
    <row r="134" spans="1:6" x14ac:dyDescent="0.2">
      <c r="A134" s="63">
        <v>45870</v>
      </c>
      <c r="B134" s="70">
        <v>-13600</v>
      </c>
      <c r="C134" s="70">
        <f t="shared" ref="C134" si="48">AVERAGE(B132:B134)</f>
        <v>3400</v>
      </c>
      <c r="D134" s="70">
        <f t="shared" ref="D134" si="49">AVERAGE(B129:B134)</f>
        <v>150</v>
      </c>
      <c r="E134" s="71">
        <v>22</v>
      </c>
      <c r="F134" s="71"/>
    </row>
    <row r="135" spans="1:6" x14ac:dyDescent="0.2">
      <c r="F135" s="71"/>
    </row>
    <row r="136" spans="1:6" x14ac:dyDescent="0.2">
      <c r="F136" s="71"/>
    </row>
    <row r="137" spans="1:6" x14ac:dyDescent="0.2">
      <c r="F137" s="71"/>
    </row>
    <row r="138" spans="1:6" x14ac:dyDescent="0.2">
      <c r="F138" s="68"/>
    </row>
    <row r="139" spans="1:6" x14ac:dyDescent="0.2">
      <c r="F139" s="68"/>
    </row>
    <row r="140" spans="1:6" x14ac:dyDescent="0.2">
      <c r="F140" s="68"/>
    </row>
    <row r="141" spans="1:6" x14ac:dyDescent="0.2">
      <c r="F141" s="68"/>
    </row>
    <row r="142" spans="1:6" x14ac:dyDescent="0.2">
      <c r="F142" s="68"/>
    </row>
    <row r="143" spans="1:6" x14ac:dyDescent="0.2">
      <c r="F143" s="68"/>
    </row>
    <row r="144" spans="1:6" x14ac:dyDescent="0.2">
      <c r="F144" s="68"/>
    </row>
    <row r="145" spans="6:6" x14ac:dyDescent="0.2">
      <c r="F145" s="68"/>
    </row>
    <row r="146" spans="6:6" x14ac:dyDescent="0.2">
      <c r="F146" s="68"/>
    </row>
    <row r="147" spans="6:6" x14ac:dyDescent="0.2">
      <c r="F147" s="68"/>
    </row>
    <row r="148" spans="6:6" x14ac:dyDescent="0.2">
      <c r="F148" s="68"/>
    </row>
    <row r="149" spans="6:6" x14ac:dyDescent="0.2">
      <c r="F149" s="68"/>
    </row>
    <row r="150" spans="6:6" x14ac:dyDescent="0.2">
      <c r="F150" s="68"/>
    </row>
    <row r="161" spans="7:8" x14ac:dyDescent="0.2">
      <c r="G161" s="68"/>
    </row>
    <row r="166" spans="7:8" ht="12" customHeight="1" x14ac:dyDescent="0.2"/>
    <row r="175" spans="7:8" x14ac:dyDescent="0.2">
      <c r="H175" s="68"/>
    </row>
    <row r="176" spans="7:8" x14ac:dyDescent="0.2">
      <c r="H176" s="68"/>
    </row>
    <row r="177" spans="8:13" x14ac:dyDescent="0.2">
      <c r="H177" s="68"/>
    </row>
    <row r="178" spans="8:13" x14ac:dyDescent="0.2">
      <c r="H178" s="68"/>
    </row>
    <row r="179" spans="8:13" x14ac:dyDescent="0.2">
      <c r="H179" s="68"/>
    </row>
    <row r="180" spans="8:13" x14ac:dyDescent="0.2">
      <c r="H180" s="68"/>
      <c r="M180" s="85"/>
    </row>
    <row r="181" spans="8:13" x14ac:dyDescent="0.2">
      <c r="H181" s="68"/>
      <c r="L181" s="21"/>
      <c r="M181" s="21"/>
    </row>
    <row r="182" spans="8:13" x14ac:dyDescent="0.2">
      <c r="H182" s="68"/>
      <c r="L182" s="21"/>
      <c r="M182" s="21"/>
    </row>
    <row r="183" spans="8:13" x14ac:dyDescent="0.2">
      <c r="I183" s="68"/>
      <c r="L183" s="21"/>
      <c r="M183" s="21"/>
    </row>
    <row r="184" spans="8:13" x14ac:dyDescent="0.2">
      <c r="I184" s="68"/>
    </row>
    <row r="185" spans="8:13" x14ac:dyDescent="0.2">
      <c r="H185" s="68"/>
      <c r="I185" s="68"/>
    </row>
    <row r="186" spans="8:13" x14ac:dyDescent="0.2">
      <c r="H186" s="68"/>
      <c r="I186" s="68"/>
      <c r="K186" s="68"/>
      <c r="L186" s="21"/>
    </row>
    <row r="187" spans="8:13" x14ac:dyDescent="0.2">
      <c r="H187" s="68"/>
      <c r="I187" s="68"/>
      <c r="K187" s="68"/>
      <c r="L187" s="29"/>
      <c r="M187" s="68"/>
    </row>
    <row r="188" spans="8:13" x14ac:dyDescent="0.2">
      <c r="H188" s="86"/>
      <c r="I188" s="68"/>
      <c r="J188" s="68"/>
      <c r="K188" s="68"/>
      <c r="M188" s="21"/>
    </row>
    <row r="189" spans="8:13" x14ac:dyDescent="0.2">
      <c r="H189" s="68"/>
      <c r="J189" s="68"/>
      <c r="K189" s="68"/>
      <c r="L189" s="21"/>
      <c r="M189" s="85"/>
    </row>
    <row r="190" spans="8:13" x14ac:dyDescent="0.2">
      <c r="J190" s="68"/>
      <c r="K190" s="68"/>
      <c r="L190" s="21"/>
      <c r="M190" s="85"/>
    </row>
    <row r="191" spans="8:13" x14ac:dyDescent="0.2">
      <c r="J191" s="68"/>
      <c r="K191" s="68"/>
      <c r="L191" s="21"/>
      <c r="M191" s="85"/>
    </row>
    <row r="192" spans="8:13" x14ac:dyDescent="0.2">
      <c r="J192" s="68"/>
      <c r="K192" s="68"/>
      <c r="L192" s="21"/>
      <c r="M192" s="85"/>
    </row>
    <row r="193" spans="8:13" x14ac:dyDescent="0.2">
      <c r="H193" s="68"/>
      <c r="J193" s="68"/>
      <c r="K193" s="68"/>
      <c r="L193" s="21"/>
      <c r="M193" s="85"/>
    </row>
    <row r="194" spans="8:13" x14ac:dyDescent="0.2">
      <c r="H194" s="68"/>
      <c r="J194" s="68"/>
      <c r="K194" s="68"/>
      <c r="L194" s="21"/>
      <c r="M194" s="85"/>
    </row>
    <row r="195" spans="8:13" x14ac:dyDescent="0.2">
      <c r="H195" s="68"/>
      <c r="J195" s="68"/>
      <c r="K195" s="68"/>
      <c r="L195" s="21"/>
      <c r="M195" s="85"/>
    </row>
    <row r="196" spans="8:13" x14ac:dyDescent="0.2">
      <c r="H196" s="68"/>
      <c r="J196" s="68"/>
      <c r="K196" s="68"/>
      <c r="L196" s="21"/>
      <c r="M196" s="85"/>
    </row>
    <row r="197" spans="8:13" x14ac:dyDescent="0.2">
      <c r="J197" s="70"/>
      <c r="K197" s="68"/>
      <c r="L197" s="21"/>
      <c r="M197" s="85"/>
    </row>
    <row r="198" spans="8:13" x14ac:dyDescent="0.2">
      <c r="H198" s="68"/>
      <c r="J198" s="70"/>
      <c r="K198" s="68"/>
      <c r="L198" s="21"/>
      <c r="M198" s="85"/>
    </row>
    <row r="199" spans="8:13" x14ac:dyDescent="0.2">
      <c r="K199" s="68"/>
      <c r="L199" s="21"/>
      <c r="M199" s="85"/>
    </row>
    <row r="200" spans="8:13" x14ac:dyDescent="0.2">
      <c r="K200" s="68"/>
      <c r="L200" s="21"/>
      <c r="M200" s="85"/>
    </row>
    <row r="201" spans="8:13" x14ac:dyDescent="0.2">
      <c r="L201" s="21"/>
      <c r="M201" s="85"/>
    </row>
    <row r="202" spans="8:13" x14ac:dyDescent="0.2">
      <c r="L202" s="21"/>
      <c r="M202" s="85"/>
    </row>
    <row r="203" spans="8:13" x14ac:dyDescent="0.2">
      <c r="I203" s="87"/>
      <c r="L203" s="21"/>
      <c r="M203" s="85"/>
    </row>
    <row r="204" spans="8:13" x14ac:dyDescent="0.2">
      <c r="L204" s="21"/>
      <c r="M204" s="85"/>
    </row>
    <row r="205" spans="8:13" x14ac:dyDescent="0.2">
      <c r="L205" s="21"/>
      <c r="M205" s="85"/>
    </row>
    <row r="206" spans="8:13" x14ac:dyDescent="0.2">
      <c r="L206" s="21"/>
      <c r="M206" s="85"/>
    </row>
    <row r="207" spans="8:13" x14ac:dyDescent="0.2">
      <c r="L207" s="21"/>
      <c r="M207" s="85"/>
    </row>
    <row r="208" spans="8:13" x14ac:dyDescent="0.2">
      <c r="L208" s="21"/>
      <c r="M208" s="85"/>
    </row>
    <row r="209" spans="8:13" x14ac:dyDescent="0.2">
      <c r="L209" s="21"/>
      <c r="M209" s="85"/>
    </row>
    <row r="210" spans="8:13" x14ac:dyDescent="0.2">
      <c r="L210" s="21"/>
      <c r="M210" s="85"/>
    </row>
    <row r="211" spans="8:13" x14ac:dyDescent="0.2">
      <c r="L211" s="21"/>
      <c r="M211" s="85"/>
    </row>
    <row r="213" spans="8:13" x14ac:dyDescent="0.2">
      <c r="H213" s="87"/>
      <c r="I213" s="87"/>
      <c r="J213" s="87"/>
      <c r="K213" s="87"/>
      <c r="L213" s="87"/>
      <c r="M213" s="87"/>
    </row>
    <row r="214" spans="8:13" x14ac:dyDescent="0.2">
      <c r="H214" s="88"/>
      <c r="I214" s="88"/>
      <c r="J214" s="88"/>
      <c r="K214" s="88"/>
      <c r="L214" s="88"/>
      <c r="M214" s="88"/>
    </row>
    <row r="220" spans="8:13" x14ac:dyDescent="0.2">
      <c r="H220" s="89"/>
    </row>
    <row r="221" spans="8:13" x14ac:dyDescent="0.2">
      <c r="H221" s="89"/>
    </row>
    <row r="222" spans="8:13" x14ac:dyDescent="0.2">
      <c r="H222" s="89"/>
    </row>
  </sheetData>
  <hyperlinks>
    <hyperlink ref="K1" location="Index!A1" display="Back to Index" xr:uid="{013E883B-8D2C-4944-AB32-60510A572461}"/>
  </hyperlinks>
  <pageMargins left="0.5" right="0.5" top="0.5" bottom="0.5" header="0.3" footer="0.3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10C-F278-408B-B3F6-CB9558F0182C}">
  <sheetPr>
    <tabColor theme="9"/>
  </sheetPr>
  <dimension ref="A1:DN155"/>
  <sheetViews>
    <sheetView zoomScale="130" zoomScaleNormal="130" workbookViewId="0">
      <selection activeCell="C110" sqref="C110"/>
    </sheetView>
  </sheetViews>
  <sheetFormatPr defaultColWidth="9.140625" defaultRowHeight="12.75" customHeight="1" x14ac:dyDescent="0.2"/>
  <cols>
    <col min="1" max="1" width="8.5703125" style="52" customWidth="1"/>
    <col min="2" max="2" width="17.28515625" style="68" customWidth="1"/>
    <col min="3" max="3" width="15.7109375" style="32" bestFit="1" customWidth="1"/>
    <col min="4" max="4" width="10.5703125" style="22" customWidth="1"/>
    <col min="5" max="5" width="13.42578125" style="22" customWidth="1"/>
    <col min="6" max="6" width="13.28515625" style="89" bestFit="1" customWidth="1"/>
    <col min="7" max="47" width="13.28515625" style="22" bestFit="1" customWidth="1"/>
    <col min="48" max="16384" width="9.140625" style="22"/>
  </cols>
  <sheetData>
    <row r="1" spans="1:47" ht="12.75" customHeight="1" x14ac:dyDescent="0.2">
      <c r="A1" s="50" t="s">
        <v>4</v>
      </c>
      <c r="I1" s="4" t="s">
        <v>10</v>
      </c>
    </row>
    <row r="2" spans="1:47" ht="12.75" customHeight="1" x14ac:dyDescent="0.2">
      <c r="A2" s="52" t="s">
        <v>109</v>
      </c>
      <c r="B2" s="120"/>
      <c r="C2" s="53"/>
    </row>
    <row r="3" spans="1:47" ht="12.75" customHeight="1" x14ac:dyDescent="0.2">
      <c r="A3" s="52" t="s">
        <v>21</v>
      </c>
    </row>
    <row r="4" spans="1:47" ht="12.75" customHeight="1" x14ac:dyDescent="0.2">
      <c r="A4" s="54" t="s">
        <v>107</v>
      </c>
      <c r="B4" s="120"/>
      <c r="G4" s="90"/>
    </row>
    <row r="6" spans="1:47" ht="25.5" customHeight="1" x14ac:dyDescent="0.2">
      <c r="A6" s="50" t="s">
        <v>12</v>
      </c>
      <c r="B6" s="121" t="s">
        <v>22</v>
      </c>
      <c r="C6" s="122" t="s">
        <v>23</v>
      </c>
      <c r="D6" s="135" t="s">
        <v>105</v>
      </c>
      <c r="E6" s="135"/>
    </row>
    <row r="7" spans="1:47" ht="12.75" customHeight="1" x14ac:dyDescent="0.2">
      <c r="A7" s="63">
        <v>42005</v>
      </c>
      <c r="B7" s="68">
        <v>3106600</v>
      </c>
      <c r="C7" s="49">
        <f>'Unemployment rate, sa'!$B7</f>
        <v>5.5999999999999994E-2</v>
      </c>
      <c r="D7" s="68"/>
      <c r="E7" s="91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</row>
    <row r="8" spans="1:47" s="9" customFormat="1" ht="12.75" customHeight="1" x14ac:dyDescent="0.2">
      <c r="A8" s="63">
        <v>42036</v>
      </c>
      <c r="B8" s="68">
        <v>3109700</v>
      </c>
      <c r="C8" s="49">
        <f>'Unemployment rate, sa'!$B8</f>
        <v>5.5E-2</v>
      </c>
      <c r="D8" s="68">
        <f>B8-B7</f>
        <v>3100</v>
      </c>
      <c r="E8" s="91"/>
      <c r="F8" s="25"/>
      <c r="G8" s="8"/>
      <c r="H8" s="8"/>
      <c r="I8" s="8"/>
      <c r="J8" s="8"/>
      <c r="K8" s="8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7" s="66" customFormat="1" ht="12.75" customHeight="1" x14ac:dyDescent="0.2">
      <c r="A9" s="63">
        <v>42064</v>
      </c>
      <c r="B9" s="68">
        <v>3118900</v>
      </c>
      <c r="C9" s="49">
        <f>'Unemployment rate, sa'!$B9</f>
        <v>5.5E-2</v>
      </c>
      <c r="D9" s="68">
        <f t="shared" ref="D9:D72" si="0">B9-B8</f>
        <v>9200</v>
      </c>
      <c r="E9" s="91"/>
      <c r="F9" s="25"/>
    </row>
    <row r="10" spans="1:47" ht="12.75" customHeight="1" x14ac:dyDescent="0.2">
      <c r="A10" s="63">
        <v>42095</v>
      </c>
      <c r="B10" s="68">
        <v>3126400</v>
      </c>
      <c r="C10" s="49">
        <f>'Unemployment rate, sa'!$B10</f>
        <v>5.5E-2</v>
      </c>
      <c r="D10" s="68">
        <f t="shared" si="0"/>
        <v>7500</v>
      </c>
      <c r="E10" s="91"/>
      <c r="F10" s="25"/>
    </row>
    <row r="11" spans="1:47" s="66" customFormat="1" ht="12.75" customHeight="1" x14ac:dyDescent="0.2">
      <c r="A11" s="63">
        <v>42125</v>
      </c>
      <c r="B11" s="68">
        <v>3132900</v>
      </c>
      <c r="C11" s="49">
        <f>'Unemployment rate, sa'!$B11</f>
        <v>5.4000000000000006E-2</v>
      </c>
      <c r="D11" s="68">
        <f t="shared" si="0"/>
        <v>6500</v>
      </c>
      <c r="E11" s="91"/>
      <c r="F11" s="25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</row>
    <row r="12" spans="1:47" ht="12.75" customHeight="1" x14ac:dyDescent="0.2">
      <c r="A12" s="63">
        <v>42156</v>
      </c>
      <c r="B12" s="68">
        <v>3143800</v>
      </c>
      <c r="C12" s="49">
        <f>'Unemployment rate, sa'!$B12</f>
        <v>5.4000000000000006E-2</v>
      </c>
      <c r="D12" s="68">
        <f t="shared" si="0"/>
        <v>10900</v>
      </c>
      <c r="E12" s="91"/>
      <c r="F12" s="25"/>
    </row>
    <row r="13" spans="1:47" ht="12.75" customHeight="1" x14ac:dyDescent="0.2">
      <c r="A13" s="63">
        <v>42186</v>
      </c>
      <c r="B13" s="68">
        <v>3152000</v>
      </c>
      <c r="C13" s="49">
        <f>'Unemployment rate, sa'!$B13</f>
        <v>5.4000000000000006E-2</v>
      </c>
      <c r="D13" s="68">
        <f t="shared" si="0"/>
        <v>8200</v>
      </c>
      <c r="E13" s="91"/>
      <c r="F13" s="25"/>
    </row>
    <row r="14" spans="1:47" ht="12.75" customHeight="1" x14ac:dyDescent="0.2">
      <c r="A14" s="63">
        <v>42217</v>
      </c>
      <c r="B14" s="68">
        <v>3155200</v>
      </c>
      <c r="C14" s="49">
        <f>'Unemployment rate, sa'!$B14</f>
        <v>5.4000000000000006E-2</v>
      </c>
      <c r="D14" s="68">
        <f t="shared" si="0"/>
        <v>3200</v>
      </c>
      <c r="E14" s="91"/>
      <c r="F14" s="25"/>
    </row>
    <row r="15" spans="1:47" ht="12.75" customHeight="1" x14ac:dyDescent="0.2">
      <c r="A15" s="63">
        <v>42248</v>
      </c>
      <c r="B15" s="68">
        <v>3164300</v>
      </c>
      <c r="C15" s="49">
        <f>'Unemployment rate, sa'!$B15</f>
        <v>5.4000000000000006E-2</v>
      </c>
      <c r="D15" s="68">
        <f t="shared" si="0"/>
        <v>9100</v>
      </c>
      <c r="E15" s="91"/>
      <c r="F15" s="25"/>
    </row>
    <row r="16" spans="1:47" ht="12.75" customHeight="1" x14ac:dyDescent="0.2">
      <c r="A16" s="63">
        <v>42278</v>
      </c>
      <c r="B16" s="68">
        <v>3166500</v>
      </c>
      <c r="C16" s="49">
        <f>'Unemployment rate, sa'!$B16</f>
        <v>5.4000000000000006E-2</v>
      </c>
      <c r="D16" s="68">
        <f t="shared" si="0"/>
        <v>2200</v>
      </c>
      <c r="E16" s="91"/>
      <c r="F16" s="25"/>
    </row>
    <row r="17" spans="1:118" ht="12.75" customHeight="1" x14ac:dyDescent="0.2">
      <c r="A17" s="63">
        <v>42309</v>
      </c>
      <c r="B17" s="68">
        <v>3172800</v>
      </c>
      <c r="C17" s="49">
        <f>'Unemployment rate, sa'!$B17</f>
        <v>5.4000000000000006E-2</v>
      </c>
      <c r="D17" s="68">
        <f t="shared" si="0"/>
        <v>6300</v>
      </c>
      <c r="E17" s="91"/>
      <c r="F17" s="25"/>
    </row>
    <row r="18" spans="1:118" ht="12.75" customHeight="1" x14ac:dyDescent="0.2">
      <c r="A18" s="63">
        <v>42339</v>
      </c>
      <c r="B18" s="68">
        <v>3183700</v>
      </c>
      <c r="C18" s="49">
        <f>'Unemployment rate, sa'!$B18</f>
        <v>5.4000000000000006E-2</v>
      </c>
      <c r="D18" s="68">
        <f t="shared" si="0"/>
        <v>10900</v>
      </c>
      <c r="E18" s="91"/>
      <c r="F18" s="25"/>
    </row>
    <row r="19" spans="1:118" ht="12.75" customHeight="1" x14ac:dyDescent="0.2">
      <c r="A19" s="63">
        <v>42370</v>
      </c>
      <c r="B19" s="68">
        <v>3197700</v>
      </c>
      <c r="C19" s="49">
        <f>'Unemployment rate, sa'!$B19</f>
        <v>5.4000000000000006E-2</v>
      </c>
      <c r="D19" s="68">
        <f t="shared" si="0"/>
        <v>14000</v>
      </c>
      <c r="E19" s="91"/>
      <c r="F19" s="25"/>
    </row>
    <row r="20" spans="1:118" ht="12.75" customHeight="1" x14ac:dyDescent="0.2">
      <c r="A20" s="63">
        <v>42401</v>
      </c>
      <c r="B20" s="68">
        <v>3207700</v>
      </c>
      <c r="C20" s="49">
        <f>'Unemployment rate, sa'!$B20</f>
        <v>5.4000000000000006E-2</v>
      </c>
      <c r="D20" s="68">
        <f t="shared" si="0"/>
        <v>10000</v>
      </c>
      <c r="E20" s="91"/>
      <c r="F20" s="25"/>
    </row>
    <row r="21" spans="1:118" ht="12.75" customHeight="1" x14ac:dyDescent="0.2">
      <c r="A21" s="63">
        <v>42430</v>
      </c>
      <c r="B21" s="68">
        <v>3212200</v>
      </c>
      <c r="C21" s="49">
        <f>'Unemployment rate, sa'!$B21</f>
        <v>5.2999999999999999E-2</v>
      </c>
      <c r="D21" s="68">
        <f t="shared" si="0"/>
        <v>4500</v>
      </c>
      <c r="E21" s="91"/>
      <c r="F21" s="25"/>
    </row>
    <row r="22" spans="1:118" ht="12.75" customHeight="1" x14ac:dyDescent="0.2">
      <c r="A22" s="63">
        <v>42461</v>
      </c>
      <c r="B22" s="68">
        <v>3228800</v>
      </c>
      <c r="C22" s="49">
        <f>'Unemployment rate, sa'!$B22</f>
        <v>5.2999999999999999E-2</v>
      </c>
      <c r="D22" s="68">
        <f t="shared" si="0"/>
        <v>16600</v>
      </c>
      <c r="E22" s="91"/>
      <c r="F22" s="25"/>
    </row>
    <row r="23" spans="1:118" ht="12.75" customHeight="1" x14ac:dyDescent="0.2">
      <c r="A23" s="63">
        <v>42491</v>
      </c>
      <c r="B23" s="68">
        <v>3233400</v>
      </c>
      <c r="C23" s="49">
        <f>'Unemployment rate, sa'!$B23</f>
        <v>5.2999999999999999E-2</v>
      </c>
      <c r="D23" s="68">
        <f t="shared" si="0"/>
        <v>4600</v>
      </c>
      <c r="E23" s="91"/>
      <c r="F23" s="25"/>
    </row>
    <row r="24" spans="1:118" ht="12.75" customHeight="1" x14ac:dyDescent="0.2">
      <c r="A24" s="63">
        <v>42522</v>
      </c>
      <c r="B24" s="68">
        <v>3237500</v>
      </c>
      <c r="C24" s="49">
        <f>'Unemployment rate, sa'!$B24</f>
        <v>5.2999999999999999E-2</v>
      </c>
      <c r="D24" s="68">
        <f t="shared" si="0"/>
        <v>4100</v>
      </c>
      <c r="E24" s="91"/>
      <c r="F24" s="25"/>
    </row>
    <row r="25" spans="1:118" ht="12.75" customHeight="1" x14ac:dyDescent="0.25">
      <c r="A25" s="63">
        <v>42552</v>
      </c>
      <c r="B25" s="68">
        <v>3249500</v>
      </c>
      <c r="C25" s="49">
        <f>'Unemployment rate, sa'!$B25</f>
        <v>5.2000000000000005E-2</v>
      </c>
      <c r="D25" s="68">
        <f t="shared" si="0"/>
        <v>12000</v>
      </c>
      <c r="E25" s="91"/>
      <c r="F25" s="25"/>
      <c r="H25" s="94"/>
    </row>
    <row r="26" spans="1:118" ht="12.75" customHeight="1" x14ac:dyDescent="0.2">
      <c r="A26" s="63">
        <v>42583</v>
      </c>
      <c r="B26" s="68">
        <v>3252500</v>
      </c>
      <c r="C26" s="49">
        <f>'Unemployment rate, sa'!$B26</f>
        <v>5.2000000000000005E-2</v>
      </c>
      <c r="D26" s="68">
        <f t="shared" si="0"/>
        <v>3000</v>
      </c>
      <c r="E26" s="91"/>
      <c r="F26" s="25"/>
      <c r="G26" s="95"/>
    </row>
    <row r="27" spans="1:118" ht="12.75" customHeight="1" x14ac:dyDescent="0.2">
      <c r="A27" s="63">
        <v>42614</v>
      </c>
      <c r="B27" s="68">
        <v>3268600</v>
      </c>
      <c r="C27" s="49">
        <f>'Unemployment rate, sa'!$B27</f>
        <v>5.0999999999999997E-2</v>
      </c>
      <c r="D27" s="68">
        <f t="shared" si="0"/>
        <v>16100</v>
      </c>
      <c r="E27" s="91"/>
      <c r="F27" s="25"/>
      <c r="G27" s="91"/>
      <c r="H27" s="91"/>
      <c r="I27" s="91"/>
      <c r="J27" s="91"/>
      <c r="K27" s="91"/>
      <c r="L27" s="91"/>
      <c r="M27" s="91"/>
      <c r="N27" s="91"/>
      <c r="O27" s="91"/>
      <c r="P27" s="91"/>
    </row>
    <row r="28" spans="1:118" ht="12.75" customHeight="1" x14ac:dyDescent="0.2">
      <c r="A28" s="63">
        <v>42644</v>
      </c>
      <c r="B28" s="68">
        <v>3264000</v>
      </c>
      <c r="C28" s="49">
        <f>'Unemployment rate, sa'!$B28</f>
        <v>0.05</v>
      </c>
      <c r="D28" s="68">
        <f t="shared" si="0"/>
        <v>-4600</v>
      </c>
      <c r="E28" s="91"/>
    </row>
    <row r="29" spans="1:118" ht="12.75" customHeight="1" x14ac:dyDescent="0.2">
      <c r="A29" s="63">
        <v>42675</v>
      </c>
      <c r="B29" s="68">
        <v>3273000</v>
      </c>
      <c r="C29" s="49">
        <f>'Unemployment rate, sa'!$B29</f>
        <v>4.9000000000000002E-2</v>
      </c>
      <c r="D29" s="68">
        <f t="shared" si="0"/>
        <v>9000</v>
      </c>
      <c r="E29" s="91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</row>
    <row r="30" spans="1:118" ht="12.75" customHeight="1" x14ac:dyDescent="0.2">
      <c r="A30" s="63">
        <v>42705</v>
      </c>
      <c r="B30" s="68">
        <v>3282000</v>
      </c>
      <c r="C30" s="49">
        <f>'Unemployment rate, sa'!$B30</f>
        <v>4.9000000000000002E-2</v>
      </c>
      <c r="D30" s="68">
        <f t="shared" si="0"/>
        <v>9000</v>
      </c>
      <c r="E30" s="91"/>
    </row>
    <row r="31" spans="1:118" ht="12.75" customHeight="1" x14ac:dyDescent="0.2">
      <c r="A31" s="63">
        <v>42736</v>
      </c>
      <c r="B31" s="68">
        <v>3278700</v>
      </c>
      <c r="C31" s="49">
        <f>'Unemployment rate, sa'!$B31</f>
        <v>4.8000000000000001E-2</v>
      </c>
      <c r="D31" s="68">
        <f t="shared" si="0"/>
        <v>-3300</v>
      </c>
      <c r="E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</row>
    <row r="32" spans="1:118" ht="12.75" customHeight="1" x14ac:dyDescent="0.2">
      <c r="A32" s="63">
        <v>42767</v>
      </c>
      <c r="B32" s="68">
        <v>3286200</v>
      </c>
      <c r="C32" s="49">
        <f>'Unemployment rate, sa'!$B32</f>
        <v>4.7E-2</v>
      </c>
      <c r="D32" s="68">
        <f t="shared" si="0"/>
        <v>7500</v>
      </c>
      <c r="E32" s="91"/>
    </row>
    <row r="33" spans="1:5" ht="12.75" customHeight="1" x14ac:dyDescent="0.2">
      <c r="A33" s="63">
        <v>42795</v>
      </c>
      <c r="B33" s="68">
        <v>3297700</v>
      </c>
      <c r="C33" s="49">
        <f>'Unemployment rate, sa'!$B33</f>
        <v>4.7E-2</v>
      </c>
      <c r="D33" s="68">
        <f t="shared" si="0"/>
        <v>11500</v>
      </c>
      <c r="E33" s="136"/>
    </row>
    <row r="34" spans="1:5" ht="12.75" customHeight="1" x14ac:dyDescent="0.2">
      <c r="A34" s="63">
        <v>42826</v>
      </c>
      <c r="B34" s="68">
        <v>3304400</v>
      </c>
      <c r="C34" s="49">
        <f>'Unemployment rate, sa'!$B34</f>
        <v>4.5999999999999999E-2</v>
      </c>
      <c r="D34" s="68">
        <f t="shared" si="0"/>
        <v>6700</v>
      </c>
      <c r="E34" s="137"/>
    </row>
    <row r="35" spans="1:5" ht="12.75" customHeight="1" x14ac:dyDescent="0.2">
      <c r="A35" s="63">
        <v>42856</v>
      </c>
      <c r="B35" s="68">
        <v>3314500</v>
      </c>
      <c r="C35" s="49">
        <f>'Unemployment rate, sa'!$B35</f>
        <v>4.5999999999999999E-2</v>
      </c>
      <c r="D35" s="68">
        <f t="shared" si="0"/>
        <v>10100</v>
      </c>
      <c r="E35" s="137"/>
    </row>
    <row r="36" spans="1:5" ht="12.75" customHeight="1" x14ac:dyDescent="0.2">
      <c r="A36" s="63">
        <v>42887</v>
      </c>
      <c r="B36" s="68">
        <v>3326800</v>
      </c>
      <c r="C36" s="49">
        <f>'Unemployment rate, sa'!$B36</f>
        <v>4.5999999999999999E-2</v>
      </c>
      <c r="D36" s="68">
        <f t="shared" si="0"/>
        <v>12300</v>
      </c>
      <c r="E36" s="137"/>
    </row>
    <row r="37" spans="1:5" ht="12.75" customHeight="1" x14ac:dyDescent="0.2">
      <c r="A37" s="63">
        <v>42917</v>
      </c>
      <c r="B37" s="7">
        <v>3329600</v>
      </c>
      <c r="C37" s="49">
        <f>'Unemployment rate, sa'!$B37</f>
        <v>4.5999999999999999E-2</v>
      </c>
      <c r="D37" s="68">
        <f t="shared" si="0"/>
        <v>2800</v>
      </c>
      <c r="E37" s="137"/>
    </row>
    <row r="38" spans="1:5" ht="12.75" customHeight="1" x14ac:dyDescent="0.2">
      <c r="A38" s="63">
        <v>42948</v>
      </c>
      <c r="B38" s="7">
        <v>3328800</v>
      </c>
      <c r="C38" s="49">
        <f>'Unemployment rate, sa'!$B38</f>
        <v>4.5999999999999999E-2</v>
      </c>
      <c r="D38" s="68">
        <f t="shared" si="0"/>
        <v>-800</v>
      </c>
      <c r="E38" s="137"/>
    </row>
    <row r="39" spans="1:5" ht="12.75" customHeight="1" x14ac:dyDescent="0.2">
      <c r="A39" s="63">
        <v>42979</v>
      </c>
      <c r="B39" s="7">
        <v>3338800</v>
      </c>
      <c r="C39" s="49">
        <f>'Unemployment rate, sa'!$B39</f>
        <v>4.7E-2</v>
      </c>
      <c r="D39" s="68">
        <f t="shared" si="0"/>
        <v>10000</v>
      </c>
      <c r="E39" s="137"/>
    </row>
    <row r="40" spans="1:5" ht="12.75" customHeight="1" x14ac:dyDescent="0.2">
      <c r="A40" s="63">
        <v>43009</v>
      </c>
      <c r="B40" s="7">
        <v>3339400</v>
      </c>
      <c r="C40" s="49">
        <f>'Unemployment rate, sa'!$B40</f>
        <v>4.7E-2</v>
      </c>
      <c r="D40" s="68">
        <f t="shared" si="0"/>
        <v>600</v>
      </c>
      <c r="E40" s="137"/>
    </row>
    <row r="41" spans="1:5" ht="12.75" customHeight="1" x14ac:dyDescent="0.2">
      <c r="A41" s="63">
        <v>43040</v>
      </c>
      <c r="B41" s="7">
        <v>3346500</v>
      </c>
      <c r="C41" s="49">
        <f>'Unemployment rate, sa'!$B41</f>
        <v>4.5999999999999999E-2</v>
      </c>
      <c r="D41" s="68">
        <f t="shared" si="0"/>
        <v>7100</v>
      </c>
      <c r="E41" s="137"/>
    </row>
    <row r="42" spans="1:5" ht="12.75" customHeight="1" x14ac:dyDescent="0.2">
      <c r="A42" s="63">
        <v>43070</v>
      </c>
      <c r="B42" s="7">
        <v>3357400</v>
      </c>
      <c r="C42" s="49">
        <f>'Unemployment rate, sa'!$B42</f>
        <v>4.5999999999999999E-2</v>
      </c>
      <c r="D42" s="68">
        <f t="shared" si="0"/>
        <v>10900</v>
      </c>
      <c r="E42" s="137"/>
    </row>
    <row r="43" spans="1:5" ht="12.75" customHeight="1" x14ac:dyDescent="0.2">
      <c r="A43" s="63">
        <v>43101</v>
      </c>
      <c r="B43" s="7">
        <v>3369900</v>
      </c>
      <c r="C43" s="49">
        <f>'Unemployment rate, sa'!$B43</f>
        <v>4.5999999999999999E-2</v>
      </c>
      <c r="D43" s="68">
        <f t="shared" si="0"/>
        <v>12500</v>
      </c>
      <c r="E43" s="137"/>
    </row>
    <row r="44" spans="1:5" ht="12.75" customHeight="1" x14ac:dyDescent="0.2">
      <c r="A44" s="63">
        <v>43132</v>
      </c>
      <c r="B44" s="7">
        <v>3375500</v>
      </c>
      <c r="C44" s="49">
        <f>'Unemployment rate, sa'!$B44</f>
        <v>4.4999999999999998E-2</v>
      </c>
      <c r="D44" s="68">
        <f t="shared" si="0"/>
        <v>5600</v>
      </c>
      <c r="E44" s="137"/>
    </row>
    <row r="45" spans="1:5" ht="12.75" customHeight="1" x14ac:dyDescent="0.2">
      <c r="A45" s="63">
        <v>43160</v>
      </c>
      <c r="B45" s="7">
        <v>3384900</v>
      </c>
      <c r="C45" s="49">
        <f>'Unemployment rate, sa'!$B45</f>
        <v>4.4999999999999998E-2</v>
      </c>
      <c r="D45" s="68">
        <f t="shared" si="0"/>
        <v>9400</v>
      </c>
      <c r="E45" s="137"/>
    </row>
    <row r="46" spans="1:5" ht="12.75" customHeight="1" x14ac:dyDescent="0.2">
      <c r="A46" s="63">
        <v>43191</v>
      </c>
      <c r="B46" s="7">
        <v>3381300</v>
      </c>
      <c r="C46" s="49">
        <f>'Unemployment rate, sa'!$B46</f>
        <v>4.4000000000000004E-2</v>
      </c>
      <c r="D46" s="68">
        <f t="shared" si="0"/>
        <v>-3600</v>
      </c>
      <c r="E46" s="137"/>
    </row>
    <row r="47" spans="1:5" ht="12.75" customHeight="1" x14ac:dyDescent="0.2">
      <c r="A47" s="63">
        <v>43221</v>
      </c>
      <c r="B47" s="7">
        <v>3392600</v>
      </c>
      <c r="C47" s="49">
        <f>'Unemployment rate, sa'!$B47</f>
        <v>4.2999999999999997E-2</v>
      </c>
      <c r="D47" s="68">
        <f t="shared" si="0"/>
        <v>11300</v>
      </c>
      <c r="E47" s="137"/>
    </row>
    <row r="48" spans="1:5" ht="12.75" customHeight="1" x14ac:dyDescent="0.2">
      <c r="A48" s="63">
        <v>43252</v>
      </c>
      <c r="B48" s="7">
        <v>3398400</v>
      </c>
      <c r="C48" s="49">
        <f>'Unemployment rate, sa'!$B48</f>
        <v>4.2999999999999997E-2</v>
      </c>
      <c r="D48" s="68">
        <f t="shared" si="0"/>
        <v>5800</v>
      </c>
      <c r="E48" s="137"/>
    </row>
    <row r="49" spans="1:17" ht="12.75" customHeight="1" x14ac:dyDescent="0.2">
      <c r="A49" s="63">
        <v>43282</v>
      </c>
      <c r="B49" s="7">
        <v>3401300</v>
      </c>
      <c r="C49" s="49">
        <f>'Unemployment rate, sa'!$B49</f>
        <v>4.2000000000000003E-2</v>
      </c>
      <c r="D49" s="68">
        <f t="shared" si="0"/>
        <v>2900</v>
      </c>
      <c r="E49" s="137"/>
    </row>
    <row r="50" spans="1:17" ht="12.75" customHeight="1" x14ac:dyDescent="0.2">
      <c r="A50" s="63">
        <v>43313</v>
      </c>
      <c r="B50" s="7">
        <v>3412100</v>
      </c>
      <c r="C50" s="49">
        <f>'Unemployment rate, sa'!$B50</f>
        <v>4.2000000000000003E-2</v>
      </c>
      <c r="D50" s="68">
        <f t="shared" si="0"/>
        <v>10800</v>
      </c>
      <c r="E50" s="137"/>
    </row>
    <row r="51" spans="1:17" ht="12.75" customHeight="1" x14ac:dyDescent="0.2">
      <c r="A51" s="63">
        <v>43344</v>
      </c>
      <c r="B51" s="7">
        <v>3413100</v>
      </c>
      <c r="C51" s="49">
        <f>'Unemployment rate, sa'!$B51</f>
        <v>4.2999999999999997E-2</v>
      </c>
      <c r="D51" s="68">
        <f t="shared" si="0"/>
        <v>1000</v>
      </c>
      <c r="E51" s="137"/>
    </row>
    <row r="52" spans="1:17" ht="12.75" customHeight="1" x14ac:dyDescent="0.2">
      <c r="A52" s="63">
        <v>43374</v>
      </c>
      <c r="B52" s="7">
        <v>3421400</v>
      </c>
      <c r="C52" s="49">
        <f>'Unemployment rate, sa'!$B52</f>
        <v>4.4000000000000004E-2</v>
      </c>
      <c r="D52" s="68">
        <f t="shared" si="0"/>
        <v>8300</v>
      </c>
      <c r="E52" s="137"/>
    </row>
    <row r="53" spans="1:17" ht="12.75" customHeight="1" x14ac:dyDescent="0.2">
      <c r="A53" s="63">
        <v>43405</v>
      </c>
      <c r="B53" s="7">
        <v>3427000</v>
      </c>
      <c r="C53" s="49">
        <f>'Unemployment rate, sa'!$B53</f>
        <v>4.4999999999999998E-2</v>
      </c>
      <c r="D53" s="68">
        <f t="shared" si="0"/>
        <v>5600</v>
      </c>
      <c r="E53" s="137"/>
    </row>
    <row r="54" spans="1:17" ht="12.75" customHeight="1" x14ac:dyDescent="0.2">
      <c r="A54" s="63">
        <v>43435</v>
      </c>
      <c r="B54" s="7">
        <v>3429800</v>
      </c>
      <c r="C54" s="49">
        <f>'Unemployment rate, sa'!$B54</f>
        <v>4.5999999999999999E-2</v>
      </c>
      <c r="D54" s="68">
        <f t="shared" si="0"/>
        <v>2800</v>
      </c>
      <c r="E54" s="137"/>
    </row>
    <row r="55" spans="1:17" ht="12.75" customHeight="1" x14ac:dyDescent="0.2">
      <c r="A55" s="63">
        <v>43466</v>
      </c>
      <c r="B55" s="7">
        <v>3440200</v>
      </c>
      <c r="C55" s="49">
        <f>'Unemployment rate, sa'!$B55</f>
        <v>4.7E-2</v>
      </c>
      <c r="D55" s="68">
        <f t="shared" si="0"/>
        <v>10400</v>
      </c>
      <c r="E55" s="137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</row>
    <row r="56" spans="1:17" ht="12.75" customHeight="1" x14ac:dyDescent="0.2">
      <c r="A56" s="63">
        <v>43497</v>
      </c>
      <c r="B56" s="7">
        <v>3416400</v>
      </c>
      <c r="C56" s="49">
        <f>'Unemployment rate, sa'!$B56</f>
        <v>4.5999999999999999E-2</v>
      </c>
      <c r="D56" s="68">
        <f t="shared" si="0"/>
        <v>-23800</v>
      </c>
      <c r="E56" s="137"/>
      <c r="F56" s="91"/>
      <c r="G56" s="91"/>
    </row>
    <row r="57" spans="1:17" ht="12.75" customHeight="1" x14ac:dyDescent="0.2">
      <c r="A57" s="63">
        <v>43525</v>
      </c>
      <c r="B57" s="7">
        <v>3441400</v>
      </c>
      <c r="C57" s="49">
        <f>'Unemployment rate, sa'!$B57</f>
        <v>4.5999999999999999E-2</v>
      </c>
      <c r="D57" s="68">
        <f t="shared" si="0"/>
        <v>25000</v>
      </c>
      <c r="E57" s="137"/>
      <c r="F57" s="91"/>
      <c r="G57" s="91"/>
    </row>
    <row r="58" spans="1:17" ht="12.75" customHeight="1" x14ac:dyDescent="0.2">
      <c r="A58" s="63">
        <v>43556</v>
      </c>
      <c r="B58" s="7">
        <v>3451600</v>
      </c>
      <c r="C58" s="49">
        <f>'Unemployment rate, sa'!$B58</f>
        <v>4.4000000000000004E-2</v>
      </c>
      <c r="D58" s="68">
        <f t="shared" si="0"/>
        <v>10200</v>
      </c>
      <c r="E58" s="137"/>
      <c r="F58" s="91"/>
      <c r="G58" s="91"/>
    </row>
    <row r="59" spans="1:17" ht="12.75" customHeight="1" x14ac:dyDescent="0.2">
      <c r="A59" s="63">
        <v>43586</v>
      </c>
      <c r="B59" s="7">
        <v>3461800</v>
      </c>
      <c r="C59" s="49">
        <f>'Unemployment rate, sa'!$B59</f>
        <v>4.2999999999999997E-2</v>
      </c>
      <c r="D59" s="68">
        <f t="shared" si="0"/>
        <v>10200</v>
      </c>
      <c r="E59" s="137"/>
      <c r="F59" s="91"/>
      <c r="G59" s="91"/>
    </row>
    <row r="60" spans="1:17" ht="12.75" customHeight="1" x14ac:dyDescent="0.2">
      <c r="A60" s="63">
        <v>43617</v>
      </c>
      <c r="B60" s="7">
        <v>3467500</v>
      </c>
      <c r="C60" s="49">
        <f>'Unemployment rate, sa'!$B60</f>
        <v>4.2000000000000003E-2</v>
      </c>
      <c r="D60" s="68">
        <f t="shared" si="0"/>
        <v>5700</v>
      </c>
      <c r="E60" s="137"/>
      <c r="F60" s="91"/>
      <c r="G60" s="91"/>
    </row>
    <row r="61" spans="1:17" ht="12.75" customHeight="1" x14ac:dyDescent="0.2">
      <c r="A61" s="63">
        <v>43647</v>
      </c>
      <c r="B61" s="7">
        <v>3478500</v>
      </c>
      <c r="C61" s="49">
        <f>'Unemployment rate, sa'!$B61</f>
        <v>4.0999999999999995E-2</v>
      </c>
      <c r="D61" s="68">
        <f t="shared" si="0"/>
        <v>11000</v>
      </c>
      <c r="E61" s="137"/>
      <c r="F61" s="91"/>
      <c r="G61" s="91"/>
    </row>
    <row r="62" spans="1:17" ht="12.75" customHeight="1" x14ac:dyDescent="0.2">
      <c r="A62" s="63">
        <v>43678</v>
      </c>
      <c r="B62" s="7">
        <v>3487900</v>
      </c>
      <c r="C62" s="49">
        <f>'Unemployment rate, sa'!$B62</f>
        <v>0.04</v>
      </c>
      <c r="D62" s="68">
        <f t="shared" si="0"/>
        <v>9400</v>
      </c>
      <c r="E62" s="137"/>
      <c r="F62" s="91"/>
      <c r="G62" s="91"/>
    </row>
    <row r="63" spans="1:17" ht="12.75" customHeight="1" x14ac:dyDescent="0.2">
      <c r="A63" s="63">
        <v>43709</v>
      </c>
      <c r="B63" s="7">
        <v>3482000</v>
      </c>
      <c r="C63" s="49">
        <f>'Unemployment rate, sa'!$B63</f>
        <v>3.9E-2</v>
      </c>
      <c r="D63" s="68">
        <f t="shared" si="0"/>
        <v>-5900</v>
      </c>
      <c r="E63" s="137"/>
      <c r="F63" s="91"/>
      <c r="G63" s="91"/>
    </row>
    <row r="64" spans="1:17" ht="12.75" customHeight="1" x14ac:dyDescent="0.2">
      <c r="A64" s="63">
        <v>43739</v>
      </c>
      <c r="B64" s="7">
        <v>3485500</v>
      </c>
      <c r="C64" s="49">
        <f>'Unemployment rate, sa'!$B64</f>
        <v>3.9E-2</v>
      </c>
      <c r="D64" s="68">
        <f t="shared" si="0"/>
        <v>3500</v>
      </c>
      <c r="E64" s="137"/>
      <c r="F64" s="91"/>
      <c r="G64" s="91"/>
    </row>
    <row r="65" spans="1:71" ht="12.75" customHeight="1" x14ac:dyDescent="0.2">
      <c r="A65" s="63">
        <v>43770</v>
      </c>
      <c r="B65" s="7">
        <v>3491500</v>
      </c>
      <c r="C65" s="49">
        <f>'Unemployment rate, sa'!$B65</f>
        <v>3.7999999999999999E-2</v>
      </c>
      <c r="D65" s="68">
        <f t="shared" si="0"/>
        <v>6000</v>
      </c>
      <c r="E65" s="137"/>
      <c r="F65" s="91"/>
      <c r="G65" s="91"/>
    </row>
    <row r="66" spans="1:71" ht="12.75" customHeight="1" x14ac:dyDescent="0.2">
      <c r="A66" s="63">
        <v>43800</v>
      </c>
      <c r="B66" s="7">
        <v>3505000</v>
      </c>
      <c r="C66" s="49">
        <f>'Unemployment rate, sa'!$B66</f>
        <v>3.7000000000000005E-2</v>
      </c>
      <c r="D66" s="68">
        <f t="shared" si="0"/>
        <v>13500</v>
      </c>
      <c r="E66" s="137"/>
      <c r="F66" s="91"/>
      <c r="G66" s="91"/>
    </row>
    <row r="67" spans="1:71" ht="12.75" customHeight="1" x14ac:dyDescent="0.2">
      <c r="A67" s="63">
        <v>43831</v>
      </c>
      <c r="B67" s="7">
        <v>3508500</v>
      </c>
      <c r="C67" s="49">
        <f>'Unemployment rate, sa'!$B67</f>
        <v>3.6000000000000004E-2</v>
      </c>
      <c r="D67" s="68">
        <f t="shared" si="0"/>
        <v>3500</v>
      </c>
      <c r="E67" s="137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</row>
    <row r="68" spans="1:71" ht="12.75" customHeight="1" x14ac:dyDescent="0.2">
      <c r="A68" s="63">
        <v>43862</v>
      </c>
      <c r="B68" s="7">
        <v>3511100</v>
      </c>
      <c r="C68" s="49">
        <f>'Unemployment rate, sa'!$B68</f>
        <v>3.7999999999999999E-2</v>
      </c>
      <c r="D68" s="68">
        <f t="shared" si="0"/>
        <v>2600</v>
      </c>
      <c r="E68" s="137"/>
      <c r="F68" s="91"/>
      <c r="G68" s="91"/>
    </row>
    <row r="69" spans="1:71" ht="12.75" customHeight="1" x14ac:dyDescent="0.2">
      <c r="A69" s="63">
        <v>43891</v>
      </c>
      <c r="B69" s="7">
        <v>3488600</v>
      </c>
      <c r="C69" s="49">
        <f>'Unemployment rate, sa'!$B69</f>
        <v>0.06</v>
      </c>
      <c r="D69" s="68">
        <f t="shared" si="0"/>
        <v>-22500</v>
      </c>
      <c r="E69" s="137"/>
      <c r="F69" s="91"/>
      <c r="G69" s="91"/>
    </row>
    <row r="70" spans="1:71" ht="12.75" customHeight="1" x14ac:dyDescent="0.2">
      <c r="A70" s="63">
        <v>43922</v>
      </c>
      <c r="B70" s="7">
        <v>3096200</v>
      </c>
      <c r="C70" s="49">
        <f>'Unemployment rate, sa'!$B70</f>
        <v>0.17100000000000001</v>
      </c>
      <c r="D70" s="68">
        <f t="shared" si="0"/>
        <v>-392400</v>
      </c>
      <c r="E70" s="137"/>
      <c r="F70" s="91"/>
      <c r="G70" s="91"/>
    </row>
    <row r="71" spans="1:71" ht="12.75" customHeight="1" x14ac:dyDescent="0.2">
      <c r="A71" s="63">
        <v>43952</v>
      </c>
      <c r="B71" s="7">
        <v>3082800</v>
      </c>
      <c r="C71" s="49">
        <f>'Unemployment rate, sa'!$B71</f>
        <v>0.13600000000000001</v>
      </c>
      <c r="D71" s="68">
        <f t="shared" si="0"/>
        <v>-13400</v>
      </c>
      <c r="E71" s="137"/>
      <c r="F71" s="91"/>
      <c r="G71" s="91"/>
    </row>
    <row r="72" spans="1:71" ht="12.75" customHeight="1" x14ac:dyDescent="0.2">
      <c r="A72" s="63">
        <v>43983</v>
      </c>
      <c r="B72" s="7">
        <v>3164600</v>
      </c>
      <c r="C72" s="49">
        <f>'Unemployment rate, sa'!$B72</f>
        <v>0.11699999999999999</v>
      </c>
      <c r="D72" s="68">
        <f t="shared" si="0"/>
        <v>81800</v>
      </c>
      <c r="E72" s="137"/>
      <c r="F72" s="91"/>
      <c r="G72" s="91"/>
    </row>
    <row r="73" spans="1:71" ht="12.75" customHeight="1" x14ac:dyDescent="0.2">
      <c r="A73" s="63">
        <v>44013</v>
      </c>
      <c r="B73" s="7">
        <v>3217600</v>
      </c>
      <c r="C73" s="49">
        <f>'Unemployment rate, sa'!$B73</f>
        <v>0.105</v>
      </c>
      <c r="D73" s="68">
        <f t="shared" ref="D73:D134" si="1">B73-B72</f>
        <v>53000</v>
      </c>
      <c r="E73" s="137"/>
      <c r="F73" s="91"/>
      <c r="G73" s="91"/>
    </row>
    <row r="74" spans="1:71" ht="12.75" customHeight="1" x14ac:dyDescent="0.2">
      <c r="A74" s="63">
        <v>44044</v>
      </c>
      <c r="B74" s="7">
        <v>3249500</v>
      </c>
      <c r="C74" s="49">
        <f>'Unemployment rate, sa'!$B74</f>
        <v>0.09</v>
      </c>
      <c r="D74" s="68">
        <f t="shared" si="1"/>
        <v>31900</v>
      </c>
      <c r="E74" s="137"/>
      <c r="F74" s="91"/>
      <c r="G74" s="91"/>
    </row>
    <row r="75" spans="1:71" ht="12.75" customHeight="1" x14ac:dyDescent="0.2">
      <c r="A75" s="63">
        <v>44075</v>
      </c>
      <c r="B75" s="7">
        <v>3262600</v>
      </c>
      <c r="C75" s="49">
        <f>'Unemployment rate, sa'!$B75</f>
        <v>8.199999999999999E-2</v>
      </c>
      <c r="D75" s="68">
        <f t="shared" si="1"/>
        <v>13100</v>
      </c>
      <c r="E75" s="137"/>
      <c r="F75" s="91"/>
      <c r="G75" s="91"/>
    </row>
    <row r="76" spans="1:71" ht="12.75" customHeight="1" x14ac:dyDescent="0.2">
      <c r="A76" s="63">
        <v>44105</v>
      </c>
      <c r="B76" s="7">
        <v>3269200</v>
      </c>
      <c r="C76" s="49">
        <f>'Unemployment rate, sa'!$B76</f>
        <v>7.2999999999999995E-2</v>
      </c>
      <c r="D76" s="68">
        <f t="shared" si="1"/>
        <v>6600</v>
      </c>
      <c r="E76" s="137"/>
      <c r="F76" s="91"/>
      <c r="G76" s="91"/>
    </row>
    <row r="77" spans="1:71" ht="12.75" customHeight="1" x14ac:dyDescent="0.2">
      <c r="A77" s="63">
        <v>44136</v>
      </c>
      <c r="B77" s="7">
        <v>3275500</v>
      </c>
      <c r="C77" s="49">
        <f>'Unemployment rate, sa'!$B77</f>
        <v>6.9000000000000006E-2</v>
      </c>
      <c r="D77" s="68">
        <f t="shared" si="1"/>
        <v>6300</v>
      </c>
      <c r="E77" s="137"/>
      <c r="F77" s="91"/>
      <c r="G77" s="91"/>
    </row>
    <row r="78" spans="1:71" ht="12.75" customHeight="1" x14ac:dyDescent="0.2">
      <c r="A78" s="63">
        <v>44166</v>
      </c>
      <c r="B78" s="7">
        <v>3261700</v>
      </c>
      <c r="C78" s="49">
        <f>'Unemployment rate, sa'!$B78</f>
        <v>6.7000000000000004E-2</v>
      </c>
      <c r="D78" s="68">
        <f t="shared" si="1"/>
        <v>-13800</v>
      </c>
      <c r="E78" s="137"/>
      <c r="F78" s="91"/>
      <c r="G78" s="91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1:71" ht="12.75" customHeight="1" x14ac:dyDescent="0.2">
      <c r="A79" s="63">
        <v>44197</v>
      </c>
      <c r="B79" s="7">
        <v>3262000</v>
      </c>
      <c r="C79" s="49">
        <f>'Unemployment rate, sa'!$B79</f>
        <v>6.4000000000000001E-2</v>
      </c>
      <c r="D79" s="68">
        <f t="shared" si="1"/>
        <v>300</v>
      </c>
      <c r="E79" s="137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</row>
    <row r="80" spans="1:71" ht="13.5" customHeight="1" x14ac:dyDescent="0.2">
      <c r="A80" s="63">
        <v>44228</v>
      </c>
      <c r="B80" s="7">
        <v>3281500</v>
      </c>
      <c r="C80" s="49">
        <f>'Unemployment rate, sa'!$B80</f>
        <v>6.2E-2</v>
      </c>
      <c r="D80" s="68">
        <f t="shared" si="1"/>
        <v>19500</v>
      </c>
      <c r="E80" s="137"/>
      <c r="F80" s="91"/>
      <c r="G80" s="91"/>
      <c r="H80" s="66"/>
      <c r="I80" s="66"/>
      <c r="J80" s="66"/>
      <c r="K80" s="66"/>
      <c r="L80" s="66"/>
      <c r="M80" s="66"/>
      <c r="N80" s="66"/>
      <c r="O80" s="66"/>
      <c r="P80" s="66"/>
      <c r="Q80" s="66"/>
    </row>
    <row r="81" spans="1:92" ht="12.75" customHeight="1" x14ac:dyDescent="0.2">
      <c r="A81" s="63">
        <v>44256</v>
      </c>
      <c r="B81" s="7">
        <v>3305000</v>
      </c>
      <c r="C81" s="49">
        <f>'Unemployment rate, sa'!$B81</f>
        <v>5.9000000000000004E-2</v>
      </c>
      <c r="D81" s="68">
        <f t="shared" si="1"/>
        <v>23500</v>
      </c>
      <c r="E81" s="137"/>
      <c r="F81" s="91"/>
      <c r="G81" s="91"/>
    </row>
    <row r="82" spans="1:92" ht="12.75" customHeight="1" x14ac:dyDescent="0.2">
      <c r="A82" s="63">
        <v>44287</v>
      </c>
      <c r="B82" s="7">
        <v>3329200</v>
      </c>
      <c r="C82" s="49">
        <f>'Unemployment rate, sa'!$B82</f>
        <v>5.7000000000000002E-2</v>
      </c>
      <c r="D82" s="68">
        <f t="shared" si="1"/>
        <v>24200</v>
      </c>
      <c r="E82" s="137"/>
      <c r="F82" s="91"/>
      <c r="G82" s="91"/>
    </row>
    <row r="83" spans="1:92" ht="12.75" customHeight="1" x14ac:dyDescent="0.2">
      <c r="A83" s="63">
        <v>44317</v>
      </c>
      <c r="B83" s="7">
        <v>3336500</v>
      </c>
      <c r="C83" s="49">
        <f>'Unemployment rate, sa'!$B83</f>
        <v>5.5E-2</v>
      </c>
      <c r="D83" s="68">
        <f t="shared" si="1"/>
        <v>7300</v>
      </c>
      <c r="E83" s="137"/>
      <c r="F83" s="91"/>
      <c r="G83" s="91"/>
    </row>
    <row r="84" spans="1:92" ht="12.75" customHeight="1" x14ac:dyDescent="0.2">
      <c r="A84" s="63">
        <v>44348</v>
      </c>
      <c r="B84" s="7">
        <v>3352000</v>
      </c>
      <c r="C84" s="49">
        <f>'Unemployment rate, sa'!$B84</f>
        <v>5.2999999999999999E-2</v>
      </c>
      <c r="D84" s="68">
        <f t="shared" si="1"/>
        <v>15500</v>
      </c>
      <c r="E84" s="137"/>
      <c r="F84" s="91"/>
      <c r="G84" s="91"/>
    </row>
    <row r="85" spans="1:92" ht="12.75" customHeight="1" x14ac:dyDescent="0.2">
      <c r="A85" s="63">
        <v>44378</v>
      </c>
      <c r="B85" s="7">
        <v>3388900</v>
      </c>
      <c r="C85" s="49">
        <f>'Unemployment rate, sa'!$B85</f>
        <v>5.0999999999999997E-2</v>
      </c>
      <c r="D85" s="68">
        <f t="shared" si="1"/>
        <v>36900</v>
      </c>
      <c r="E85" s="137"/>
      <c r="F85" s="91"/>
      <c r="G85" s="91"/>
    </row>
    <row r="86" spans="1:92" ht="12.75" customHeight="1" x14ac:dyDescent="0.2">
      <c r="A86" s="63">
        <v>44409</v>
      </c>
      <c r="B86" s="7">
        <v>3404200</v>
      </c>
      <c r="C86" s="49">
        <f>'Unemployment rate, sa'!$B86</f>
        <v>4.9000000000000002E-2</v>
      </c>
      <c r="D86" s="68">
        <f t="shared" si="1"/>
        <v>15300</v>
      </c>
      <c r="E86" s="137"/>
      <c r="F86" s="91"/>
      <c r="G86" s="91"/>
    </row>
    <row r="87" spans="1:92" ht="12.75" customHeight="1" x14ac:dyDescent="0.2">
      <c r="A87" s="63">
        <v>44440</v>
      </c>
      <c r="B87" s="7">
        <v>3414400</v>
      </c>
      <c r="C87" s="49">
        <f>'Unemployment rate, sa'!$B87</f>
        <v>4.7E-2</v>
      </c>
      <c r="D87" s="68">
        <f t="shared" si="1"/>
        <v>10200</v>
      </c>
      <c r="E87" s="137"/>
      <c r="F87" s="91"/>
      <c r="G87" s="91"/>
    </row>
    <row r="88" spans="1:92" ht="12.75" customHeight="1" x14ac:dyDescent="0.2">
      <c r="A88" s="63">
        <v>44470</v>
      </c>
      <c r="B88" s="7">
        <v>3445800</v>
      </c>
      <c r="C88" s="49">
        <f>'Unemployment rate, sa'!$B88</f>
        <v>4.4000000000000004E-2</v>
      </c>
      <c r="D88" s="68">
        <f t="shared" si="1"/>
        <v>31400</v>
      </c>
      <c r="E88" s="137"/>
      <c r="F88" s="91"/>
      <c r="G88" s="91"/>
    </row>
    <row r="89" spans="1:92" ht="12.75" customHeight="1" x14ac:dyDescent="0.2">
      <c r="A89" s="63">
        <v>44501</v>
      </c>
      <c r="B89" s="7">
        <v>3454800</v>
      </c>
      <c r="C89" s="49">
        <f>'Unemployment rate, sa'!$B89</f>
        <v>4.2000000000000003E-2</v>
      </c>
      <c r="D89" s="68">
        <f t="shared" si="1"/>
        <v>9000</v>
      </c>
      <c r="E89" s="137"/>
      <c r="F89" s="91"/>
      <c r="G89" s="91"/>
    </row>
    <row r="90" spans="1:92" ht="12.75" customHeight="1" x14ac:dyDescent="0.2">
      <c r="A90" s="63">
        <v>44531</v>
      </c>
      <c r="B90" s="7">
        <v>3467900</v>
      </c>
      <c r="C90" s="49">
        <f>'Unemployment rate, sa'!$B90</f>
        <v>0.04</v>
      </c>
      <c r="D90" s="68">
        <f t="shared" si="1"/>
        <v>13100</v>
      </c>
      <c r="E90" s="137"/>
      <c r="F90" s="91"/>
      <c r="G90" s="91"/>
    </row>
    <row r="91" spans="1:92" ht="12.75" customHeight="1" x14ac:dyDescent="0.2">
      <c r="A91" s="63">
        <v>44562</v>
      </c>
      <c r="B91" s="7">
        <v>3455200</v>
      </c>
      <c r="C91" s="49">
        <f>'Unemployment rate, sa'!$B91</f>
        <v>0.04</v>
      </c>
      <c r="D91" s="68">
        <f t="shared" si="1"/>
        <v>-12700</v>
      </c>
      <c r="E91" s="137"/>
      <c r="F91" s="91"/>
      <c r="G91" s="91"/>
      <c r="H91" s="91"/>
      <c r="I91" s="96"/>
      <c r="J91" s="96"/>
      <c r="K91" s="96"/>
      <c r="L91" s="96"/>
      <c r="M91" s="96"/>
      <c r="N91" s="96"/>
      <c r="O91" s="96"/>
      <c r="P91" s="96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</row>
    <row r="92" spans="1:92" ht="12.75" customHeight="1" x14ac:dyDescent="0.2">
      <c r="A92" s="63">
        <v>44593</v>
      </c>
      <c r="B92" s="7">
        <v>3488300</v>
      </c>
      <c r="C92" s="49">
        <f>'Unemployment rate, sa'!$B92</f>
        <v>3.9E-2</v>
      </c>
      <c r="D92" s="68">
        <f t="shared" si="1"/>
        <v>33100</v>
      </c>
      <c r="E92" s="137"/>
      <c r="F92" s="91"/>
      <c r="G92" s="91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</row>
    <row r="93" spans="1:92" ht="12.75" customHeight="1" x14ac:dyDescent="0.2">
      <c r="A93" s="63">
        <v>44621</v>
      </c>
      <c r="B93" s="7">
        <v>3497400</v>
      </c>
      <c r="C93" s="49">
        <f>'Unemployment rate, sa'!$B93</f>
        <v>3.9E-2</v>
      </c>
      <c r="D93" s="68">
        <f t="shared" si="1"/>
        <v>9100</v>
      </c>
      <c r="E93" s="137"/>
      <c r="F93" s="91"/>
      <c r="G93" s="91"/>
    </row>
    <row r="94" spans="1:92" ht="12.75" customHeight="1" x14ac:dyDescent="0.2">
      <c r="A94" s="63">
        <v>44652</v>
      </c>
      <c r="B94" s="7">
        <v>3504500</v>
      </c>
      <c r="C94" s="49">
        <f>'Unemployment rate, sa'!$B94</f>
        <v>0.04</v>
      </c>
      <c r="D94" s="68">
        <f t="shared" si="1"/>
        <v>7100</v>
      </c>
      <c r="E94" s="137"/>
      <c r="F94" s="91"/>
      <c r="G94" s="91"/>
    </row>
    <row r="95" spans="1:92" ht="12.75" customHeight="1" x14ac:dyDescent="0.2">
      <c r="A95" s="63">
        <v>44682</v>
      </c>
      <c r="B95" s="7">
        <v>3504700</v>
      </c>
      <c r="C95" s="49">
        <f>'Unemployment rate, sa'!$B95</f>
        <v>0.04</v>
      </c>
      <c r="D95" s="68">
        <f t="shared" si="1"/>
        <v>200</v>
      </c>
      <c r="E95" s="137"/>
      <c r="F95" s="91"/>
      <c r="G95" s="91"/>
    </row>
    <row r="96" spans="1:92" ht="12.75" customHeight="1" x14ac:dyDescent="0.2">
      <c r="A96" s="63">
        <v>44713</v>
      </c>
      <c r="B96" s="7">
        <v>3509400</v>
      </c>
      <c r="C96" s="49">
        <f>'Unemployment rate, sa'!$B96</f>
        <v>0.04</v>
      </c>
      <c r="D96" s="68">
        <f t="shared" si="1"/>
        <v>4700</v>
      </c>
      <c r="E96" s="137"/>
      <c r="F96" s="91"/>
      <c r="G96" s="91"/>
    </row>
    <row r="97" spans="1:67" ht="12.75" customHeight="1" x14ac:dyDescent="0.2">
      <c r="A97" s="63">
        <v>44743</v>
      </c>
      <c r="B97" s="7">
        <v>3548300</v>
      </c>
      <c r="C97" s="49">
        <f>'Unemployment rate, sa'!$B97</f>
        <v>0.04</v>
      </c>
      <c r="D97" s="68">
        <f t="shared" si="1"/>
        <v>38900</v>
      </c>
      <c r="E97" s="137"/>
      <c r="F97" s="91"/>
      <c r="G97" s="91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</row>
    <row r="98" spans="1:67" ht="12.75" customHeight="1" x14ac:dyDescent="0.2">
      <c r="A98" s="63">
        <v>44774</v>
      </c>
      <c r="B98" s="7">
        <v>3563000</v>
      </c>
      <c r="C98" s="49">
        <f>'Unemployment rate, sa'!$B98</f>
        <v>4.0999999999999995E-2</v>
      </c>
      <c r="D98" s="68">
        <f t="shared" si="1"/>
        <v>14700</v>
      </c>
      <c r="E98" s="137"/>
      <c r="F98" s="91"/>
      <c r="G98" s="91"/>
    </row>
    <row r="99" spans="1:67" ht="12.75" customHeight="1" x14ac:dyDescent="0.2">
      <c r="A99" s="63">
        <v>44805</v>
      </c>
      <c r="B99" s="7">
        <v>3555600</v>
      </c>
      <c r="C99" s="49">
        <f>'Unemployment rate, sa'!$B99</f>
        <v>4.2000000000000003E-2</v>
      </c>
      <c r="D99" s="68">
        <f t="shared" si="1"/>
        <v>-7400</v>
      </c>
      <c r="E99" s="137"/>
      <c r="F99" s="91"/>
      <c r="G99" s="91"/>
    </row>
    <row r="100" spans="1:67" ht="12.75" customHeight="1" x14ac:dyDescent="0.2">
      <c r="A100" s="63">
        <v>44835</v>
      </c>
      <c r="B100" s="7">
        <v>3558600</v>
      </c>
      <c r="C100" s="49">
        <f>'Unemployment rate, sa'!$B100</f>
        <v>4.2000000000000003E-2</v>
      </c>
      <c r="D100" s="68">
        <f t="shared" si="1"/>
        <v>3000</v>
      </c>
      <c r="E100" s="137"/>
      <c r="F100" s="91"/>
      <c r="G100" s="91"/>
    </row>
    <row r="101" spans="1:67" ht="12.75" customHeight="1" x14ac:dyDescent="0.2">
      <c r="A101" s="63">
        <v>44866</v>
      </c>
      <c r="B101" s="7">
        <v>3557600</v>
      </c>
      <c r="C101" s="49">
        <f>'Unemployment rate, sa'!$B101</f>
        <v>4.2000000000000003E-2</v>
      </c>
      <c r="D101" s="68">
        <f t="shared" si="1"/>
        <v>-1000</v>
      </c>
      <c r="E101" s="137"/>
      <c r="F101" s="91"/>
    </row>
    <row r="102" spans="1:67" ht="12.75" customHeight="1" x14ac:dyDescent="0.2">
      <c r="A102" s="63">
        <v>44896</v>
      </c>
      <c r="B102" s="7">
        <v>3563500</v>
      </c>
      <c r="C102" s="49">
        <f>'Unemployment rate, sa'!$B102</f>
        <v>4.2000000000000003E-2</v>
      </c>
      <c r="D102" s="68">
        <f t="shared" si="1"/>
        <v>5900</v>
      </c>
      <c r="E102" s="137"/>
      <c r="F102" s="91"/>
    </row>
    <row r="103" spans="1:67" ht="12.75" customHeight="1" x14ac:dyDescent="0.2">
      <c r="A103" s="63">
        <v>44927</v>
      </c>
      <c r="B103" s="7">
        <v>3574700</v>
      </c>
      <c r="C103" s="49">
        <f>'Unemployment rate, sa'!$B103</f>
        <v>4.0999999999999995E-2</v>
      </c>
      <c r="D103" s="68">
        <f t="shared" si="1"/>
        <v>11200</v>
      </c>
      <c r="E103" s="137"/>
      <c r="F103" s="91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</row>
    <row r="104" spans="1:67" ht="12.75" customHeight="1" x14ac:dyDescent="0.2">
      <c r="A104" s="63">
        <v>44958</v>
      </c>
      <c r="B104" s="7">
        <v>3580500</v>
      </c>
      <c r="C104" s="49">
        <f>'Unemployment rate, sa'!$B104</f>
        <v>4.0999999999999995E-2</v>
      </c>
      <c r="D104" s="68">
        <f t="shared" si="1"/>
        <v>5800</v>
      </c>
      <c r="E104" s="137"/>
      <c r="F104" s="91"/>
    </row>
    <row r="105" spans="1:67" ht="12.75" customHeight="1" x14ac:dyDescent="0.2">
      <c r="A105" s="63">
        <v>44986</v>
      </c>
      <c r="B105" s="7">
        <v>3580900</v>
      </c>
      <c r="C105" s="49">
        <f>'Unemployment rate, sa'!$B105</f>
        <v>0.04</v>
      </c>
      <c r="D105" s="68">
        <f t="shared" si="1"/>
        <v>400</v>
      </c>
      <c r="E105" s="137"/>
      <c r="F105" s="91"/>
    </row>
    <row r="106" spans="1:67" ht="12.75" customHeight="1" x14ac:dyDescent="0.2">
      <c r="A106" s="63">
        <v>45017</v>
      </c>
      <c r="B106" s="7">
        <v>3585700</v>
      </c>
      <c r="C106" s="49">
        <f>'Unemployment rate, sa'!$B106</f>
        <v>0.04</v>
      </c>
      <c r="D106" s="68">
        <f t="shared" si="1"/>
        <v>4800</v>
      </c>
      <c r="E106" s="137"/>
      <c r="F106" s="91"/>
    </row>
    <row r="107" spans="1:67" ht="12.75" customHeight="1" x14ac:dyDescent="0.2">
      <c r="A107" s="63">
        <v>45047</v>
      </c>
      <c r="B107" s="7">
        <v>3590500</v>
      </c>
      <c r="C107" s="49">
        <f>'Unemployment rate, sa'!$B107</f>
        <v>0.04</v>
      </c>
      <c r="D107" s="68">
        <f t="shared" si="1"/>
        <v>4800</v>
      </c>
      <c r="E107" s="137"/>
      <c r="F107" s="91"/>
    </row>
    <row r="108" spans="1:67" ht="12.75" customHeight="1" x14ac:dyDescent="0.2">
      <c r="A108" s="63">
        <v>45078</v>
      </c>
      <c r="B108" s="7">
        <v>3607800</v>
      </c>
      <c r="C108" s="49">
        <f>'Unemployment rate, sa'!$B108</f>
        <v>0.04</v>
      </c>
      <c r="D108" s="68">
        <f t="shared" si="1"/>
        <v>17300</v>
      </c>
      <c r="E108" s="137"/>
      <c r="F108" s="91"/>
    </row>
    <row r="109" spans="1:67" ht="12.75" customHeight="1" x14ac:dyDescent="0.2">
      <c r="A109" s="63">
        <v>45108</v>
      </c>
      <c r="B109" s="7">
        <v>3599500</v>
      </c>
      <c r="C109" s="49">
        <f>'Unemployment rate, sa'!$B109</f>
        <v>4.0999999999999995E-2</v>
      </c>
      <c r="D109" s="68">
        <f t="shared" si="1"/>
        <v>-8300</v>
      </c>
      <c r="E109" s="137"/>
      <c r="F109" s="91"/>
    </row>
    <row r="110" spans="1:67" ht="12.75" customHeight="1" x14ac:dyDescent="0.2">
      <c r="A110" s="63">
        <v>45139</v>
      </c>
      <c r="B110" s="7">
        <v>3603900</v>
      </c>
      <c r="C110" s="49">
        <f>'Unemployment rate, sa'!$B110</f>
        <v>4.2000000000000003E-2</v>
      </c>
      <c r="D110" s="68">
        <f t="shared" si="1"/>
        <v>4400</v>
      </c>
      <c r="E110" s="137"/>
      <c r="F110" s="91"/>
    </row>
    <row r="111" spans="1:67" ht="12.75" customHeight="1" x14ac:dyDescent="0.2">
      <c r="A111" s="63">
        <v>45170</v>
      </c>
      <c r="B111" s="7">
        <v>3603000</v>
      </c>
      <c r="C111" s="49">
        <f>'Unemployment rate, sa'!$B111</f>
        <v>4.2999999999999997E-2</v>
      </c>
      <c r="D111" s="68">
        <f t="shared" si="1"/>
        <v>-900</v>
      </c>
      <c r="E111" s="137"/>
      <c r="F111" s="91"/>
      <c r="G111" s="91"/>
    </row>
    <row r="112" spans="1:67" ht="12.75" customHeight="1" x14ac:dyDescent="0.2">
      <c r="A112" s="63">
        <v>45200</v>
      </c>
      <c r="B112" s="7">
        <v>3597500</v>
      </c>
      <c r="C112" s="49">
        <f>'Unemployment rate, sa'!$B112</f>
        <v>4.4999999999999998E-2</v>
      </c>
      <c r="D112" s="68">
        <f t="shared" si="1"/>
        <v>-5500</v>
      </c>
      <c r="E112" s="137"/>
      <c r="F112" s="91"/>
      <c r="G112" s="91"/>
    </row>
    <row r="113" spans="1:15" ht="12.75" customHeight="1" x14ac:dyDescent="0.2">
      <c r="A113" s="63">
        <v>45231</v>
      </c>
      <c r="B113" s="7">
        <v>3602200</v>
      </c>
      <c r="C113" s="49">
        <f>'Unemployment rate, sa'!$B113</f>
        <v>4.4999999999999998E-2</v>
      </c>
      <c r="D113" s="68">
        <f t="shared" si="1"/>
        <v>4700</v>
      </c>
      <c r="E113" s="137"/>
      <c r="F113" s="91"/>
      <c r="G113" s="91"/>
    </row>
    <row r="114" spans="1:15" ht="12.75" customHeight="1" x14ac:dyDescent="0.2">
      <c r="A114" s="63">
        <v>45261</v>
      </c>
      <c r="B114" s="7">
        <v>3617200</v>
      </c>
      <c r="C114" s="49">
        <f>'Unemployment rate, sa'!$B114</f>
        <v>4.5999999999999999E-2</v>
      </c>
      <c r="D114" s="68">
        <f t="shared" si="1"/>
        <v>15000</v>
      </c>
      <c r="E114" s="137"/>
      <c r="F114" s="91"/>
      <c r="G114" s="91"/>
    </row>
    <row r="115" spans="1:15" ht="12.75" customHeight="1" x14ac:dyDescent="0.2">
      <c r="A115" s="63">
        <v>45292</v>
      </c>
      <c r="B115" s="7">
        <v>3602400</v>
      </c>
      <c r="C115" s="49">
        <f>'Unemployment rate, sa'!$B115</f>
        <v>4.5999999999999999E-2</v>
      </c>
      <c r="D115" s="68">
        <f t="shared" si="1"/>
        <v>-14800</v>
      </c>
      <c r="E115" s="137"/>
      <c r="F115" s="91"/>
      <c r="G115" s="91"/>
    </row>
    <row r="116" spans="1:15" ht="12.75" customHeight="1" x14ac:dyDescent="0.2">
      <c r="A116" s="63">
        <v>45323</v>
      </c>
      <c r="B116" s="7">
        <v>3614900</v>
      </c>
      <c r="C116" s="49">
        <f>'Unemployment rate, sa'!$B116</f>
        <v>4.5999999999999999E-2</v>
      </c>
      <c r="D116" s="68">
        <f t="shared" si="1"/>
        <v>12500</v>
      </c>
      <c r="E116" s="137"/>
      <c r="F116" s="91"/>
      <c r="G116" s="91"/>
    </row>
    <row r="117" spans="1:15" ht="12.75" customHeight="1" x14ac:dyDescent="0.2">
      <c r="A117" s="63">
        <v>45352</v>
      </c>
      <c r="B117" s="7">
        <v>3624400</v>
      </c>
      <c r="C117" s="49">
        <f>'Unemployment rate, sa'!$B117</f>
        <v>4.5999999999999999E-2</v>
      </c>
      <c r="D117" s="68">
        <f t="shared" si="1"/>
        <v>9500</v>
      </c>
      <c r="E117" s="137"/>
      <c r="F117" s="91"/>
      <c r="G117" s="91"/>
    </row>
    <row r="118" spans="1:15" ht="12.75" customHeight="1" x14ac:dyDescent="0.2">
      <c r="A118" s="63">
        <v>45383</v>
      </c>
      <c r="B118" s="7">
        <v>3627600</v>
      </c>
      <c r="C118" s="49">
        <f>'Unemployment rate, sa'!$B118</f>
        <v>4.5999999999999999E-2</v>
      </c>
      <c r="D118" s="68">
        <f t="shared" si="1"/>
        <v>3200</v>
      </c>
      <c r="E118" s="137"/>
      <c r="F118" s="91"/>
      <c r="G118" s="91"/>
    </row>
    <row r="119" spans="1:15" ht="12.75" customHeight="1" x14ac:dyDescent="0.2">
      <c r="A119" s="63">
        <v>45413</v>
      </c>
      <c r="B119" s="7">
        <v>3635500</v>
      </c>
      <c r="C119" s="49">
        <f>'Unemployment rate, sa'!$B119</f>
        <v>4.5999999999999999E-2</v>
      </c>
      <c r="D119" s="68">
        <f t="shared" si="1"/>
        <v>7900</v>
      </c>
      <c r="E119" s="137"/>
      <c r="F119" s="91"/>
      <c r="G119" s="91"/>
    </row>
    <row r="120" spans="1:15" ht="12.75" customHeight="1" x14ac:dyDescent="0.2">
      <c r="A120" s="63">
        <v>45444</v>
      </c>
      <c r="B120" s="7">
        <v>3642100</v>
      </c>
      <c r="C120" s="49">
        <f>'Unemployment rate, sa'!$B120</f>
        <v>4.4999999999999998E-2</v>
      </c>
      <c r="D120" s="68">
        <f t="shared" si="1"/>
        <v>6600</v>
      </c>
      <c r="E120" s="137"/>
      <c r="F120" s="91"/>
      <c r="G120" s="91"/>
    </row>
    <row r="121" spans="1:15" ht="12.75" customHeight="1" x14ac:dyDescent="0.2">
      <c r="A121" s="63">
        <v>45474</v>
      </c>
      <c r="B121" s="7">
        <v>3646100</v>
      </c>
      <c r="C121" s="49">
        <f>'Unemployment rate, sa'!$B121</f>
        <v>4.4999999999999998E-2</v>
      </c>
      <c r="D121" s="68">
        <f t="shared" si="1"/>
        <v>4000</v>
      </c>
      <c r="E121" s="137"/>
      <c r="F121" s="91"/>
      <c r="G121" s="91"/>
    </row>
    <row r="122" spans="1:15" ht="12.75" customHeight="1" x14ac:dyDescent="0.2">
      <c r="A122" s="63">
        <v>45505</v>
      </c>
      <c r="B122" s="7">
        <v>3650800</v>
      </c>
      <c r="C122" s="49">
        <f>'Unemployment rate, sa'!$B122</f>
        <v>4.4999999999999998E-2</v>
      </c>
      <c r="D122" s="68">
        <f t="shared" si="1"/>
        <v>4700</v>
      </c>
      <c r="E122" s="137"/>
      <c r="F122" s="91"/>
      <c r="G122" s="91"/>
    </row>
    <row r="123" spans="1:15" ht="12.75" customHeight="1" x14ac:dyDescent="0.2">
      <c r="A123" s="63">
        <v>45536</v>
      </c>
      <c r="B123" s="7">
        <v>3654900</v>
      </c>
      <c r="C123" s="49">
        <f>'Unemployment rate, sa'!$B123</f>
        <v>4.4000000000000004E-2</v>
      </c>
      <c r="D123" s="68">
        <f t="shared" si="1"/>
        <v>4100</v>
      </c>
      <c r="E123" s="137"/>
      <c r="F123" s="91"/>
      <c r="G123" s="91"/>
    </row>
    <row r="124" spans="1:15" ht="12.75" customHeight="1" x14ac:dyDescent="0.2">
      <c r="A124" s="63">
        <v>45566</v>
      </c>
      <c r="B124" s="7">
        <v>3592400</v>
      </c>
      <c r="C124" s="49">
        <f>'Unemployment rate, sa'!$B124</f>
        <v>4.4000000000000004E-2</v>
      </c>
      <c r="D124" s="68">
        <f t="shared" si="1"/>
        <v>-62500</v>
      </c>
      <c r="E124" s="137"/>
      <c r="F124" s="91"/>
      <c r="G124" s="91"/>
      <c r="H124" s="89"/>
      <c r="J124" s="89"/>
      <c r="K124" s="89"/>
      <c r="L124" s="89"/>
      <c r="M124" s="89"/>
      <c r="N124" s="89"/>
      <c r="O124" s="89"/>
    </row>
    <row r="125" spans="1:15" ht="12.75" customHeight="1" x14ac:dyDescent="0.2">
      <c r="A125" s="63">
        <v>45597</v>
      </c>
      <c r="B125" s="7">
        <v>3622000</v>
      </c>
      <c r="C125" s="49">
        <f>'Unemployment rate, sa'!$B125</f>
        <v>4.4000000000000004E-2</v>
      </c>
      <c r="D125" s="68">
        <f t="shared" si="1"/>
        <v>29600</v>
      </c>
      <c r="E125" s="137"/>
      <c r="F125" s="91"/>
      <c r="G125" s="91"/>
    </row>
    <row r="126" spans="1:15" ht="12.75" customHeight="1" x14ac:dyDescent="0.2">
      <c r="A126" s="63">
        <v>45627</v>
      </c>
      <c r="B126" s="7">
        <v>3640500</v>
      </c>
      <c r="C126" s="49">
        <f>'Unemployment rate, sa'!$B126</f>
        <v>4.4000000000000004E-2</v>
      </c>
      <c r="D126" s="68">
        <f t="shared" si="1"/>
        <v>18500</v>
      </c>
      <c r="E126" s="137"/>
      <c r="F126" s="91"/>
      <c r="G126" s="91"/>
      <c r="J126" s="91"/>
      <c r="K126" s="89"/>
    </row>
    <row r="127" spans="1:15" ht="12.75" customHeight="1" x14ac:dyDescent="0.2">
      <c r="A127" s="63">
        <v>45658</v>
      </c>
      <c r="B127" s="7">
        <v>3647400</v>
      </c>
      <c r="C127" s="49">
        <f>'Unemployment rate, sa'!$B127</f>
        <v>4.2999999999999997E-2</v>
      </c>
      <c r="D127" s="68">
        <f t="shared" si="1"/>
        <v>6900</v>
      </c>
      <c r="E127" s="137"/>
      <c r="F127" s="91"/>
      <c r="G127" s="91"/>
    </row>
    <row r="128" spans="1:15" ht="12.75" customHeight="1" x14ac:dyDescent="0.2">
      <c r="A128" s="63">
        <v>45689</v>
      </c>
      <c r="B128" s="7">
        <v>3640700</v>
      </c>
      <c r="C128" s="49">
        <f>'Unemployment rate, sa'!$B128</f>
        <v>4.4000000000000004E-2</v>
      </c>
      <c r="D128" s="68">
        <f t="shared" si="1"/>
        <v>-6700</v>
      </c>
      <c r="E128" s="137"/>
      <c r="F128" s="91"/>
      <c r="G128" s="91"/>
      <c r="K128" s="89"/>
    </row>
    <row r="129" spans="1:38" ht="12.75" customHeight="1" x14ac:dyDescent="0.2">
      <c r="A129" s="63">
        <v>45717</v>
      </c>
      <c r="B129" s="7">
        <v>3638600</v>
      </c>
      <c r="C129" s="49">
        <f>'Unemployment rate, sa'!$B129</f>
        <v>4.4000000000000004E-2</v>
      </c>
      <c r="D129" s="68">
        <f t="shared" si="1"/>
        <v>-2100</v>
      </c>
      <c r="E129" s="137"/>
      <c r="F129" s="91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ht="12.75" customHeight="1" x14ac:dyDescent="0.2">
      <c r="A130" s="63">
        <v>45748</v>
      </c>
      <c r="B130" s="7">
        <v>3631500</v>
      </c>
      <c r="C130" s="49">
        <f>'Unemployment rate, sa'!$B130</f>
        <v>4.4000000000000004E-2</v>
      </c>
      <c r="D130" s="68">
        <f t="shared" si="1"/>
        <v>-7100</v>
      </c>
      <c r="E130" s="137"/>
      <c r="F130" s="91"/>
      <c r="G130" s="91"/>
    </row>
    <row r="131" spans="1:38" ht="12.75" customHeight="1" x14ac:dyDescent="0.2">
      <c r="A131" s="63">
        <v>45778</v>
      </c>
      <c r="B131" s="7">
        <v>3631400</v>
      </c>
      <c r="C131" s="49">
        <f>'Unemployment rate, sa'!$B131</f>
        <v>4.4999999999999998E-2</v>
      </c>
      <c r="D131" s="68">
        <f t="shared" si="1"/>
        <v>-100</v>
      </c>
      <c r="E131" s="137"/>
      <c r="F131" s="91"/>
      <c r="G131" s="91"/>
    </row>
    <row r="132" spans="1:38" ht="12.75" customHeight="1" x14ac:dyDescent="0.2">
      <c r="A132" s="63">
        <v>45809</v>
      </c>
      <c r="B132" s="7">
        <v>3644200</v>
      </c>
      <c r="C132" s="49">
        <f>'Unemployment rate, sa'!$B132</f>
        <v>4.4999999999999998E-2</v>
      </c>
      <c r="D132" s="68">
        <f t="shared" si="1"/>
        <v>12800</v>
      </c>
      <c r="E132" s="137"/>
      <c r="F132" s="91"/>
      <c r="G132" s="91"/>
    </row>
    <row r="133" spans="1:38" ht="12.75" customHeight="1" x14ac:dyDescent="0.25">
      <c r="A133" s="63">
        <v>45839</v>
      </c>
      <c r="B133" s="7">
        <v>3655200</v>
      </c>
      <c r="C133" s="49">
        <f>'Unemployment rate, sa'!$B133</f>
        <v>4.4999999999999998E-2</v>
      </c>
      <c r="D133" s="68">
        <f t="shared" si="1"/>
        <v>11000</v>
      </c>
      <c r="E133" s="138"/>
      <c r="F133" s="91"/>
      <c r="G133" s="91"/>
    </row>
    <row r="134" spans="1:38" ht="12.75" customHeight="1" x14ac:dyDescent="0.2">
      <c r="A134" s="63">
        <v>45870</v>
      </c>
      <c r="B134" s="68">
        <v>3641600</v>
      </c>
      <c r="C134" s="49">
        <f>'Unemployment rate, sa'!$B134</f>
        <v>4.4999999999999998E-2</v>
      </c>
      <c r="D134" s="68">
        <f t="shared" si="1"/>
        <v>-13600</v>
      </c>
      <c r="E134" s="68"/>
      <c r="F134" s="91"/>
      <c r="G134" s="91"/>
    </row>
    <row r="135" spans="1:38" ht="12.75" customHeight="1" x14ac:dyDescent="0.2">
      <c r="D135" s="68"/>
      <c r="E135" s="49"/>
      <c r="F135" s="91"/>
      <c r="G135" s="91"/>
    </row>
    <row r="136" spans="1:38" ht="12.75" customHeight="1" x14ac:dyDescent="0.2">
      <c r="E136" s="49"/>
      <c r="F136" s="91"/>
      <c r="G136" s="91"/>
    </row>
    <row r="137" spans="1:38" ht="12.75" customHeight="1" x14ac:dyDescent="0.2">
      <c r="E137" s="49"/>
      <c r="F137" s="91"/>
      <c r="G137" s="91"/>
    </row>
    <row r="138" spans="1:38" ht="12.75" customHeight="1" x14ac:dyDescent="0.2">
      <c r="E138" s="49"/>
      <c r="F138" s="91"/>
      <c r="G138" s="91"/>
    </row>
    <row r="139" spans="1:38" ht="12.75" customHeight="1" x14ac:dyDescent="0.2">
      <c r="E139" s="91"/>
      <c r="F139" s="91"/>
      <c r="G139" s="91"/>
    </row>
    <row r="140" spans="1:38" ht="12.75" customHeight="1" x14ac:dyDescent="0.2">
      <c r="E140" s="91"/>
      <c r="F140" s="91"/>
      <c r="G140" s="91"/>
    </row>
    <row r="141" spans="1:38" ht="12.75" customHeight="1" x14ac:dyDescent="0.2">
      <c r="E141" s="91"/>
      <c r="F141" s="91"/>
      <c r="G141" s="91"/>
    </row>
    <row r="142" spans="1:38" ht="12.75" customHeight="1" x14ac:dyDescent="0.2">
      <c r="E142" s="91"/>
      <c r="F142" s="91"/>
      <c r="G142" s="91"/>
    </row>
    <row r="143" spans="1:38" ht="12.75" customHeight="1" x14ac:dyDescent="0.2">
      <c r="E143" s="91"/>
      <c r="F143" s="91"/>
      <c r="G143" s="91"/>
    </row>
    <row r="144" spans="1:38" ht="12.75" customHeight="1" x14ac:dyDescent="0.2">
      <c r="F144" s="91"/>
      <c r="G144" s="91"/>
      <c r="H144" s="32"/>
    </row>
    <row r="145" spans="5:8" ht="12.75" customHeight="1" x14ac:dyDescent="0.2">
      <c r="F145" s="91"/>
      <c r="G145" s="91"/>
      <c r="H145" s="32"/>
    </row>
    <row r="146" spans="5:8" ht="12.75" customHeight="1" x14ac:dyDescent="0.2">
      <c r="E146" s="89"/>
      <c r="G146" s="91"/>
      <c r="H146" s="32"/>
    </row>
    <row r="147" spans="5:8" ht="12.75" customHeight="1" x14ac:dyDescent="0.2">
      <c r="F147" s="91"/>
      <c r="G147" s="91"/>
      <c r="H147" s="32"/>
    </row>
    <row r="148" spans="5:8" ht="12.75" customHeight="1" x14ac:dyDescent="0.2">
      <c r="F148" s="91"/>
      <c r="G148" s="91"/>
      <c r="H148" s="32"/>
    </row>
    <row r="149" spans="5:8" ht="12.75" customHeight="1" x14ac:dyDescent="0.2">
      <c r="G149" s="91"/>
      <c r="H149" s="32"/>
    </row>
    <row r="150" spans="5:8" ht="12.75" customHeight="1" x14ac:dyDescent="0.2">
      <c r="G150" s="91"/>
      <c r="H150" s="32"/>
    </row>
    <row r="151" spans="5:8" ht="12.75" customHeight="1" x14ac:dyDescent="0.2">
      <c r="G151" s="91"/>
    </row>
    <row r="152" spans="5:8" ht="12.75" customHeight="1" x14ac:dyDescent="0.2">
      <c r="G152" s="91"/>
      <c r="H152" s="89"/>
    </row>
    <row r="153" spans="5:8" ht="12.75" customHeight="1" x14ac:dyDescent="0.2">
      <c r="G153" s="91"/>
      <c r="H153" s="89"/>
    </row>
    <row r="154" spans="5:8" ht="12.75" customHeight="1" x14ac:dyDescent="0.2">
      <c r="G154" s="91"/>
    </row>
    <row r="155" spans="5:8" ht="12.75" customHeight="1" x14ac:dyDescent="0.2">
      <c r="G155" s="91"/>
    </row>
  </sheetData>
  <hyperlinks>
    <hyperlink ref="I1" location="Index!A1" display="Back to Index" xr:uid="{B1FF918C-876A-4939-BE41-9C1D8765233C}"/>
  </hyperlinks>
  <pageMargins left="0.5" right="0.5" top="0.5" bottom="0.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7C9-174F-4F2D-82EC-AB0401CDBE87}">
  <sheetPr>
    <tabColor theme="9" tint="0.59999389629810485"/>
  </sheetPr>
  <dimension ref="A1:L35"/>
  <sheetViews>
    <sheetView zoomScale="120" zoomScaleNormal="120" workbookViewId="0">
      <selection activeCell="M37" sqref="M37"/>
    </sheetView>
  </sheetViews>
  <sheetFormatPr defaultColWidth="9.140625" defaultRowHeight="12.75" x14ac:dyDescent="0.2"/>
  <cols>
    <col min="1" max="1" width="16.7109375" style="52" customWidth="1"/>
    <col min="2" max="6" width="16.7109375" style="32" customWidth="1"/>
    <col min="7" max="7" width="9.140625" style="32"/>
    <col min="8" max="8" width="13.140625" style="32" customWidth="1"/>
    <col min="9" max="16384" width="9.140625" style="32"/>
  </cols>
  <sheetData>
    <row r="1" spans="1:12" x14ac:dyDescent="0.2">
      <c r="A1" s="50" t="s">
        <v>24</v>
      </c>
      <c r="J1" s="4" t="s">
        <v>10</v>
      </c>
    </row>
    <row r="2" spans="1:12" x14ac:dyDescent="0.2">
      <c r="A2" s="52" t="s">
        <v>25</v>
      </c>
    </row>
    <row r="3" spans="1:12" x14ac:dyDescent="0.2">
      <c r="A3" s="52" t="s">
        <v>26</v>
      </c>
    </row>
    <row r="5" spans="1:12" x14ac:dyDescent="0.2">
      <c r="A5" s="97" t="s">
        <v>27</v>
      </c>
      <c r="B5" s="98" t="s">
        <v>28</v>
      </c>
      <c r="C5" s="98" t="s">
        <v>29</v>
      </c>
      <c r="D5" s="98" t="s">
        <v>30</v>
      </c>
      <c r="E5" s="98" t="s">
        <v>31</v>
      </c>
      <c r="F5" s="99" t="s">
        <v>32</v>
      </c>
      <c r="H5" s="100"/>
      <c r="I5" s="101" t="s">
        <v>33</v>
      </c>
      <c r="J5" s="102" t="s">
        <v>34</v>
      </c>
      <c r="K5" s="101" t="s">
        <v>35</v>
      </c>
      <c r="L5" s="102" t="s">
        <v>36</v>
      </c>
    </row>
    <row r="6" spans="1:12" x14ac:dyDescent="0.2">
      <c r="A6" s="103">
        <v>2025</v>
      </c>
      <c r="B6" s="104" t="s">
        <v>37</v>
      </c>
      <c r="C6" s="105">
        <v>8.8999999999999996E-2</v>
      </c>
      <c r="D6" s="106">
        <v>8.6999999999999994E-2</v>
      </c>
      <c r="E6" s="105"/>
      <c r="F6" s="113"/>
      <c r="H6" s="52" t="s">
        <v>38</v>
      </c>
      <c r="I6" s="117">
        <v>0.09</v>
      </c>
      <c r="J6" s="117">
        <v>8.3000000000000004E-2</v>
      </c>
      <c r="K6" s="49"/>
      <c r="L6" s="49"/>
    </row>
    <row r="7" spans="1:12" x14ac:dyDescent="0.2">
      <c r="A7" s="103"/>
      <c r="B7" s="104" t="s">
        <v>14</v>
      </c>
      <c r="C7" s="107">
        <v>7.6999999999999999E-2</v>
      </c>
      <c r="D7" s="106">
        <v>7.8E-2</v>
      </c>
      <c r="E7" s="108"/>
      <c r="F7" s="114"/>
      <c r="H7" s="32" t="s">
        <v>39</v>
      </c>
      <c r="I7" s="117">
        <v>8.8999999999999996E-2</v>
      </c>
      <c r="J7" s="117">
        <v>8.1000000000000003E-2</v>
      </c>
      <c r="K7" s="49">
        <v>4.5999999999999999E-2</v>
      </c>
      <c r="L7" s="49">
        <v>4.1000000000000002E-2</v>
      </c>
    </row>
    <row r="8" spans="1:12" x14ac:dyDescent="0.2">
      <c r="A8" s="103">
        <v>2024</v>
      </c>
      <c r="B8" s="104" t="s">
        <v>37</v>
      </c>
      <c r="C8" s="105">
        <v>8.5999999999999993E-2</v>
      </c>
      <c r="D8" s="106">
        <v>9.1999999999999998E-2</v>
      </c>
      <c r="E8" s="105">
        <v>9.1999999999999998E-2</v>
      </c>
      <c r="F8" s="113">
        <v>0.09</v>
      </c>
      <c r="H8" s="32" t="s">
        <v>40</v>
      </c>
      <c r="I8" s="117">
        <v>8.4000000000000005E-2</v>
      </c>
      <c r="J8" s="117">
        <v>7.8E-2</v>
      </c>
      <c r="K8" s="49">
        <v>4.4999999999999998E-2</v>
      </c>
      <c r="L8" s="49">
        <v>0.04</v>
      </c>
    </row>
    <row r="9" spans="1:12" x14ac:dyDescent="0.2">
      <c r="A9" s="103"/>
      <c r="B9" s="104" t="s">
        <v>14</v>
      </c>
      <c r="C9" s="107">
        <v>7.0000000000000007E-2</v>
      </c>
      <c r="D9" s="106">
        <v>7.1999999999999995E-2</v>
      </c>
      <c r="E9" s="108">
        <v>7.3999999999999996E-2</v>
      </c>
      <c r="F9" s="114">
        <v>7.4999999999999997E-2</v>
      </c>
      <c r="H9" s="50" t="s">
        <v>41</v>
      </c>
      <c r="I9" s="117">
        <v>8.4000000000000005E-2</v>
      </c>
      <c r="J9" s="117">
        <v>7.6999999999999999E-2</v>
      </c>
      <c r="K9" s="49">
        <v>4.3999999999999997E-2</v>
      </c>
      <c r="L9" s="49">
        <v>3.9E-2</v>
      </c>
    </row>
    <row r="10" spans="1:12" x14ac:dyDescent="0.2">
      <c r="A10" s="103">
        <v>2023</v>
      </c>
      <c r="B10" s="104" t="s">
        <v>37</v>
      </c>
      <c r="C10" s="105">
        <v>7.3999999999999996E-2</v>
      </c>
      <c r="D10" s="106">
        <v>7.2999999999999995E-2</v>
      </c>
      <c r="E10" s="105">
        <v>7.4999999999999997E-2</v>
      </c>
      <c r="F10" s="113">
        <v>8.1000000000000003E-2</v>
      </c>
      <c r="H10" s="52" t="s">
        <v>42</v>
      </c>
      <c r="I10" s="117">
        <v>8.1000000000000003E-2</v>
      </c>
      <c r="J10" s="117">
        <v>7.5999999999999998E-2</v>
      </c>
      <c r="K10" s="49">
        <v>4.4999999999999998E-2</v>
      </c>
      <c r="L10" s="49">
        <v>3.7999999999999999E-2</v>
      </c>
    </row>
    <row r="11" spans="1:12" x14ac:dyDescent="0.2">
      <c r="A11" s="103"/>
      <c r="B11" s="104" t="s">
        <v>14</v>
      </c>
      <c r="C11" s="107">
        <v>6.8000000000000005E-2</v>
      </c>
      <c r="D11" s="106">
        <v>6.7000000000000004E-2</v>
      </c>
      <c r="E11" s="108">
        <v>6.8000000000000005E-2</v>
      </c>
      <c r="F11" s="114"/>
      <c r="H11" s="32" t="s">
        <v>43</v>
      </c>
      <c r="I11" s="117">
        <v>7.8E-2</v>
      </c>
      <c r="J11" s="117">
        <v>7.3999999999999996E-2</v>
      </c>
      <c r="K11" s="49">
        <v>4.4999999999999998E-2</v>
      </c>
      <c r="L11" s="49">
        <v>3.7999999999999999E-2</v>
      </c>
    </row>
    <row r="12" spans="1:12" x14ac:dyDescent="0.2">
      <c r="A12" s="103">
        <v>2022</v>
      </c>
      <c r="B12" s="104" t="s">
        <v>37</v>
      </c>
      <c r="C12" s="105">
        <v>9.0999999999999998E-2</v>
      </c>
      <c r="D12" s="106">
        <v>8.1000000000000003E-2</v>
      </c>
      <c r="E12" s="107">
        <v>0.05</v>
      </c>
      <c r="F12" s="107">
        <v>7.4999999999999997E-2</v>
      </c>
      <c r="H12" s="32" t="s">
        <v>44</v>
      </c>
      <c r="I12" s="117">
        <v>8.1000000000000003E-2</v>
      </c>
      <c r="J12" s="117">
        <v>7.2999999999999995E-2</v>
      </c>
      <c r="K12" s="49">
        <v>4.7E-2</v>
      </c>
      <c r="L12" s="49">
        <v>3.6999999999999998E-2</v>
      </c>
    </row>
    <row r="13" spans="1:12" x14ac:dyDescent="0.2">
      <c r="A13" s="103"/>
      <c r="B13" s="104" t="s">
        <v>14</v>
      </c>
      <c r="C13" s="105">
        <v>8.4000000000000005E-2</v>
      </c>
      <c r="D13" s="106">
        <v>7.5999999999999998E-2</v>
      </c>
      <c r="E13" s="107">
        <v>7.0999999999999994E-2</v>
      </c>
      <c r="F13" s="107">
        <v>6.9000000000000006E-2</v>
      </c>
      <c r="H13" s="50" t="s">
        <v>45</v>
      </c>
      <c r="I13" s="117">
        <v>7.5999999999999998E-2</v>
      </c>
      <c r="J13" s="117">
        <v>7.1999999999999995E-2</v>
      </c>
      <c r="K13" s="49">
        <v>4.2000000000000003E-2</v>
      </c>
      <c r="L13" s="49">
        <v>3.6999999999999998E-2</v>
      </c>
    </row>
    <row r="14" spans="1:12" x14ac:dyDescent="0.2">
      <c r="A14" s="103">
        <v>2021</v>
      </c>
      <c r="B14" s="104" t="s">
        <v>37</v>
      </c>
      <c r="C14" s="107">
        <v>0.158</v>
      </c>
      <c r="D14" s="106">
        <v>0.13500000000000001</v>
      </c>
      <c r="E14" s="107">
        <v>0.11700000000000001</v>
      </c>
      <c r="F14" s="107">
        <v>0.10100000000000001</v>
      </c>
      <c r="H14" s="52" t="s">
        <v>46</v>
      </c>
      <c r="I14" s="117">
        <v>7.6999999999999999E-2</v>
      </c>
      <c r="J14" s="117">
        <v>7.1999999999999995E-2</v>
      </c>
      <c r="K14" s="49">
        <v>4.1000000000000002E-2</v>
      </c>
      <c r="L14" s="49">
        <v>3.6999999999999998E-2</v>
      </c>
    </row>
    <row r="15" spans="1:12" x14ac:dyDescent="0.2">
      <c r="A15" s="103"/>
      <c r="B15" s="104" t="s">
        <v>14</v>
      </c>
      <c r="C15" s="105">
        <v>0.14499999999999999</v>
      </c>
      <c r="D15" s="106">
        <v>0.11899999999999999</v>
      </c>
      <c r="E15" s="107">
        <v>0.104</v>
      </c>
      <c r="F15" s="107">
        <v>9.4E-2</v>
      </c>
      <c r="H15" s="52" t="s">
        <v>47</v>
      </c>
      <c r="I15" s="117">
        <v>0.109</v>
      </c>
      <c r="J15" s="117">
        <v>0.104</v>
      </c>
      <c r="K15" s="49">
        <v>6.3E-2</v>
      </c>
      <c r="L15" s="49">
        <v>5.8999999999999997E-2</v>
      </c>
    </row>
    <row r="16" spans="1:12" x14ac:dyDescent="0.2">
      <c r="A16" s="103">
        <v>2020</v>
      </c>
      <c r="B16" s="104" t="s">
        <v>37</v>
      </c>
      <c r="C16" s="105">
        <v>8.1000000000000003E-2</v>
      </c>
      <c r="D16" s="106">
        <v>0.109</v>
      </c>
      <c r="E16" s="107">
        <v>0.13</v>
      </c>
      <c r="F16" s="107">
        <v>0.14799999999999999</v>
      </c>
      <c r="H16" s="52" t="s">
        <v>48</v>
      </c>
      <c r="I16" s="117">
        <v>0.13</v>
      </c>
      <c r="J16" s="117">
        <v>0.123</v>
      </c>
      <c r="K16" s="49">
        <v>7.3999999999999996E-2</v>
      </c>
      <c r="L16" s="49">
        <v>7.1999999999999995E-2</v>
      </c>
    </row>
    <row r="17" spans="1:12" x14ac:dyDescent="0.2">
      <c r="A17" s="103"/>
      <c r="B17" s="104" t="s">
        <v>14</v>
      </c>
      <c r="C17" s="105">
        <v>7.6999999999999999E-2</v>
      </c>
      <c r="D17" s="106">
        <v>0.104</v>
      </c>
      <c r="E17" s="107">
        <v>0.123</v>
      </c>
      <c r="F17" s="107">
        <v>0.13600000000000001</v>
      </c>
      <c r="H17" s="50" t="s">
        <v>49</v>
      </c>
      <c r="I17" s="117">
        <v>0.14799999999999999</v>
      </c>
      <c r="J17" s="117">
        <v>0.13600000000000001</v>
      </c>
      <c r="K17" s="49">
        <v>8.3000000000000004E-2</v>
      </c>
      <c r="L17" s="49">
        <v>8.1000000000000003E-2</v>
      </c>
    </row>
    <row r="18" spans="1:12" x14ac:dyDescent="0.2">
      <c r="A18" s="103">
        <v>2019</v>
      </c>
      <c r="B18" s="104" t="s">
        <v>37</v>
      </c>
      <c r="C18" s="105">
        <v>8.1000000000000003E-2</v>
      </c>
      <c r="D18" s="106">
        <v>7.8E-2</v>
      </c>
      <c r="E18" s="107">
        <v>8.1000000000000003E-2</v>
      </c>
      <c r="F18" s="107">
        <v>7.5999999999999998E-2</v>
      </c>
      <c r="H18" s="52" t="s">
        <v>50</v>
      </c>
      <c r="I18" s="117">
        <v>0.158</v>
      </c>
      <c r="J18" s="117">
        <v>0.14499999999999999</v>
      </c>
      <c r="K18" s="49">
        <v>8.8999999999999996E-2</v>
      </c>
      <c r="L18" s="49">
        <v>8.6999999999999994E-2</v>
      </c>
    </row>
    <row r="19" spans="1:12" x14ac:dyDescent="0.2">
      <c r="A19" s="103"/>
      <c r="B19" s="104" t="s">
        <v>14</v>
      </c>
      <c r="C19" s="105">
        <v>8.3000000000000004E-2</v>
      </c>
      <c r="D19" s="106">
        <v>8.1000000000000003E-2</v>
      </c>
      <c r="E19" s="107">
        <v>7.8E-2</v>
      </c>
      <c r="F19" s="107">
        <v>7.6999999999999999E-2</v>
      </c>
      <c r="H19" s="52" t="s">
        <v>51</v>
      </c>
      <c r="I19" s="117">
        <v>0.13500000000000001</v>
      </c>
      <c r="J19" s="117">
        <v>0.11899999999999999</v>
      </c>
      <c r="K19" s="49">
        <v>7.0000000000000007E-2</v>
      </c>
      <c r="L19" s="49">
        <v>6.9000000000000006E-2</v>
      </c>
    </row>
    <row r="20" spans="1:12" x14ac:dyDescent="0.2">
      <c r="A20" s="32" t="s">
        <v>52</v>
      </c>
      <c r="H20" s="52" t="s">
        <v>53</v>
      </c>
      <c r="I20" s="117">
        <v>0.11700000000000001</v>
      </c>
      <c r="J20" s="117">
        <v>0.104</v>
      </c>
      <c r="K20" s="49">
        <v>6.2E-2</v>
      </c>
      <c r="L20" s="49">
        <v>0.06</v>
      </c>
    </row>
    <row r="21" spans="1:12" x14ac:dyDescent="0.2">
      <c r="A21" s="32"/>
      <c r="H21" s="50" t="s">
        <v>54</v>
      </c>
      <c r="I21" s="117">
        <v>0.10100000000000001</v>
      </c>
      <c r="J21" s="117">
        <v>9.4E-2</v>
      </c>
      <c r="K21" s="49">
        <v>5.5E-2</v>
      </c>
      <c r="L21" s="49">
        <v>5.2999999999999999E-2</v>
      </c>
    </row>
    <row r="22" spans="1:12" x14ac:dyDescent="0.2">
      <c r="A22" s="32"/>
      <c r="D22" s="44"/>
      <c r="H22" s="52" t="s">
        <v>55</v>
      </c>
      <c r="I22" s="117">
        <v>9.0999999999999998E-2</v>
      </c>
      <c r="J22" s="117">
        <v>8.4000000000000005E-2</v>
      </c>
      <c r="K22" s="49">
        <v>5.0999999999999997E-2</v>
      </c>
      <c r="L22" s="49">
        <v>4.7E-2</v>
      </c>
    </row>
    <row r="23" spans="1:12" x14ac:dyDescent="0.2">
      <c r="A23" s="32"/>
      <c r="H23" s="52" t="s">
        <v>56</v>
      </c>
      <c r="I23" s="117">
        <v>8.1000000000000003E-2</v>
      </c>
      <c r="J23" s="117">
        <v>7.5999999999999998E-2</v>
      </c>
      <c r="K23" s="49">
        <v>4.7E-2</v>
      </c>
      <c r="L23" s="49">
        <v>4.2000000000000003E-2</v>
      </c>
    </row>
    <row r="24" spans="1:12" x14ac:dyDescent="0.2">
      <c r="A24" s="32"/>
      <c r="H24" s="52" t="s">
        <v>57</v>
      </c>
      <c r="I24" s="117">
        <v>7.6999999999999999E-2</v>
      </c>
      <c r="J24" s="117">
        <v>7.0999999999999994E-2</v>
      </c>
      <c r="K24" s="49">
        <v>4.2999999999999997E-2</v>
      </c>
      <c r="L24" s="49">
        <v>3.7999999999999999E-2</v>
      </c>
    </row>
    <row r="25" spans="1:12" x14ac:dyDescent="0.2">
      <c r="A25" s="32"/>
      <c r="H25" s="50" t="s">
        <v>58</v>
      </c>
      <c r="I25" s="117">
        <v>7.4999999999999997E-2</v>
      </c>
      <c r="J25" s="117">
        <v>6.9000000000000006E-2</v>
      </c>
      <c r="K25" s="49">
        <v>4.3999999999999997E-2</v>
      </c>
      <c r="L25" s="49">
        <v>3.5999999999999997E-2</v>
      </c>
    </row>
    <row r="26" spans="1:12" x14ac:dyDescent="0.2">
      <c r="A26" s="32"/>
      <c r="H26" s="52" t="s">
        <v>59</v>
      </c>
      <c r="I26" s="117">
        <v>7.3999999999999996E-2</v>
      </c>
      <c r="J26" s="117">
        <v>6.8000000000000005E-2</v>
      </c>
      <c r="K26" s="49">
        <v>4.2000000000000003E-2</v>
      </c>
      <c r="L26" s="49">
        <v>3.5999999999999997E-2</v>
      </c>
    </row>
    <row r="27" spans="1:12" x14ac:dyDescent="0.2">
      <c r="A27" s="32"/>
      <c r="H27" s="52" t="s">
        <v>60</v>
      </c>
      <c r="I27" s="117">
        <v>7.2999999999999995E-2</v>
      </c>
      <c r="J27" s="117">
        <v>6.7000000000000004E-2</v>
      </c>
      <c r="K27" s="49">
        <v>3.9E-2</v>
      </c>
      <c r="L27" s="49">
        <v>3.5999999999999997E-2</v>
      </c>
    </row>
    <row r="28" spans="1:12" x14ac:dyDescent="0.2">
      <c r="A28" s="32"/>
      <c r="H28" s="32" t="s">
        <v>61</v>
      </c>
      <c r="I28" s="117">
        <v>7.4999999999999997E-2</v>
      </c>
      <c r="J28" s="117">
        <v>6.8000000000000005E-2</v>
      </c>
      <c r="K28" s="49">
        <v>0.04</v>
      </c>
      <c r="L28" s="49">
        <v>3.5999999999999997E-2</v>
      </c>
    </row>
    <row r="29" spans="1:12" x14ac:dyDescent="0.2">
      <c r="H29" s="50" t="s">
        <v>62</v>
      </c>
      <c r="I29" s="117">
        <v>8.1000000000000003E-2</v>
      </c>
      <c r="J29" s="117">
        <v>6.9000000000000006E-2</v>
      </c>
      <c r="K29" s="49">
        <v>4.1000000000000002E-2</v>
      </c>
      <c r="L29" s="49">
        <v>3.5999999999999997E-2</v>
      </c>
    </row>
    <row r="30" spans="1:12" x14ac:dyDescent="0.2">
      <c r="H30" s="32" t="s">
        <v>63</v>
      </c>
      <c r="I30" s="117">
        <v>8.5999999999999993E-2</v>
      </c>
      <c r="J30" s="117">
        <v>7.0000000000000007E-2</v>
      </c>
      <c r="K30" s="49">
        <v>4.4999999999999998E-2</v>
      </c>
      <c r="L30" s="49">
        <v>3.6999999999999998E-2</v>
      </c>
    </row>
    <row r="31" spans="1:12" x14ac:dyDescent="0.2">
      <c r="H31" s="32" t="s">
        <v>64</v>
      </c>
      <c r="I31" s="117">
        <v>9.1999999999999998E-2</v>
      </c>
      <c r="J31" s="117">
        <v>7.1999999999999995E-2</v>
      </c>
      <c r="K31" s="49">
        <v>4.9000000000000002E-2</v>
      </c>
      <c r="L31" s="49">
        <v>3.7999999999999999E-2</v>
      </c>
    </row>
    <row r="32" spans="1:12" x14ac:dyDescent="0.2">
      <c r="H32" s="32" t="s">
        <v>65</v>
      </c>
      <c r="I32" s="49">
        <v>9.1999999999999998E-2</v>
      </c>
      <c r="J32" s="49">
        <v>7.3999999999999996E-2</v>
      </c>
      <c r="K32" s="49">
        <v>4.9000000000000002E-2</v>
      </c>
      <c r="L32" s="49">
        <v>3.9E-2</v>
      </c>
    </row>
    <row r="33" spans="8:12" x14ac:dyDescent="0.2">
      <c r="H33" s="79" t="s">
        <v>66</v>
      </c>
      <c r="I33" s="49">
        <v>0.09</v>
      </c>
      <c r="J33" s="49">
        <v>7.4999999999999997E-2</v>
      </c>
      <c r="K33" s="49">
        <v>4.7E-2</v>
      </c>
      <c r="L33" s="49">
        <v>0.04</v>
      </c>
    </row>
    <row r="34" spans="8:12" x14ac:dyDescent="0.2">
      <c r="H34" s="32" t="s">
        <v>67</v>
      </c>
      <c r="I34" s="49">
        <v>8.8999999999999996E-2</v>
      </c>
      <c r="J34" s="49">
        <v>7.6999999999999999E-2</v>
      </c>
      <c r="K34" s="49">
        <v>4.5999999999999999E-2</v>
      </c>
      <c r="L34" s="49">
        <v>4.1000000000000002E-2</v>
      </c>
    </row>
    <row r="35" spans="8:12" x14ac:dyDescent="0.2">
      <c r="H35" s="32" t="s">
        <v>68</v>
      </c>
      <c r="I35" s="49">
        <v>8.6999999999999994E-2</v>
      </c>
      <c r="J35" s="49">
        <v>7.8E-2</v>
      </c>
      <c r="K35" s="49">
        <v>4.4999999999999998E-2</v>
      </c>
      <c r="L35" s="49">
        <v>4.2000000000000003E-2</v>
      </c>
    </row>
  </sheetData>
  <conditionalFormatting sqref="A6:D15">
    <cfRule type="expression" dxfId="6" priority="1">
      <formula>MOD(ROW(),2)=1</formula>
    </cfRule>
  </conditionalFormatting>
  <conditionalFormatting sqref="A14:F19">
    <cfRule type="expression" dxfId="5" priority="4">
      <formula>MOD(ROW(),2)=1</formula>
    </cfRule>
  </conditionalFormatting>
  <conditionalFormatting sqref="E10:F15">
    <cfRule type="expression" dxfId="4" priority="3">
      <formula>MOD(ROW(),2)=1</formula>
    </cfRule>
  </conditionalFormatting>
  <hyperlinks>
    <hyperlink ref="J1" location="Index!A1" display="Back to Index" xr:uid="{CD00F96E-D781-4760-95FD-F82FE1A9AD59}"/>
  </hyperlinks>
  <pageMargins left="0.5" right="0.5" top="0.5" bottom="0.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9045-87F3-4060-89F9-F59F6CBDE876}">
  <sheetPr>
    <tabColor theme="9"/>
  </sheetPr>
  <dimension ref="A1:G87"/>
  <sheetViews>
    <sheetView zoomScaleNormal="100" workbookViewId="0">
      <selection activeCell="B12" sqref="B12"/>
    </sheetView>
  </sheetViews>
  <sheetFormatPr defaultColWidth="9.140625" defaultRowHeight="12.75" customHeight="1" x14ac:dyDescent="0.2"/>
  <cols>
    <col min="1" max="1" width="35.7109375" style="22" customWidth="1"/>
    <col min="2" max="2" width="10.7109375" style="22" customWidth="1"/>
    <col min="3" max="3" width="9.140625" style="22"/>
    <col min="4" max="5" width="9.140625" style="22" customWidth="1"/>
    <col min="6" max="16384" width="9.140625" style="22"/>
  </cols>
  <sheetData>
    <row r="1" spans="1:7" ht="12.75" customHeight="1" x14ac:dyDescent="0.2">
      <c r="A1" s="35" t="s">
        <v>69</v>
      </c>
      <c r="B1" s="90"/>
      <c r="G1" s="4" t="s">
        <v>10</v>
      </c>
    </row>
    <row r="2" spans="1:7" s="90" customFormat="1" ht="12.75" customHeight="1" x14ac:dyDescent="0.2">
      <c r="A2" s="37" t="s">
        <v>111</v>
      </c>
    </row>
    <row r="3" spans="1:7" ht="12.75" customHeight="1" x14ac:dyDescent="0.2">
      <c r="A3" s="52" t="s">
        <v>16</v>
      </c>
      <c r="B3" s="90"/>
    </row>
    <row r="4" spans="1:7" ht="12.75" customHeight="1" x14ac:dyDescent="0.2">
      <c r="A4" s="54" t="s">
        <v>107</v>
      </c>
      <c r="B4" s="90"/>
      <c r="C4" s="130"/>
    </row>
    <row r="5" spans="1:7" ht="12.75" customHeight="1" x14ac:dyDescent="0.2">
      <c r="A5" s="52"/>
      <c r="B5" s="90"/>
    </row>
    <row r="6" spans="1:7" ht="12.75" customHeight="1" x14ac:dyDescent="0.2">
      <c r="A6" s="109" t="s">
        <v>70</v>
      </c>
      <c r="B6" s="30">
        <v>-13600</v>
      </c>
    </row>
    <row r="7" spans="1:7" ht="12.75" customHeight="1" x14ac:dyDescent="0.2">
      <c r="A7" s="38" t="s">
        <v>82</v>
      </c>
      <c r="B7" s="47">
        <v>1500</v>
      </c>
    </row>
    <row r="8" spans="1:7" ht="12.75" customHeight="1" x14ac:dyDescent="0.2">
      <c r="A8" s="32" t="s">
        <v>77</v>
      </c>
      <c r="B8" s="7">
        <v>1100</v>
      </c>
    </row>
    <row r="9" spans="1:7" ht="12.75" customHeight="1" x14ac:dyDescent="0.2">
      <c r="A9" s="38" t="s">
        <v>74</v>
      </c>
      <c r="B9" s="47">
        <v>600</v>
      </c>
    </row>
    <row r="10" spans="1:7" ht="12.75" customHeight="1" x14ac:dyDescent="0.2">
      <c r="A10" s="32" t="s">
        <v>79</v>
      </c>
      <c r="B10" s="7">
        <v>0</v>
      </c>
    </row>
    <row r="11" spans="1:7" ht="12.75" customHeight="1" x14ac:dyDescent="0.2">
      <c r="A11" s="38" t="s">
        <v>80</v>
      </c>
      <c r="B11" s="47">
        <v>0</v>
      </c>
    </row>
    <row r="12" spans="1:7" ht="12.75" customHeight="1" x14ac:dyDescent="0.2">
      <c r="A12" s="32" t="s">
        <v>78</v>
      </c>
      <c r="B12" s="7">
        <v>-300</v>
      </c>
    </row>
    <row r="13" spans="1:7" ht="12.75" customHeight="1" x14ac:dyDescent="0.2">
      <c r="A13" s="38" t="s">
        <v>76</v>
      </c>
      <c r="B13" s="47">
        <v>-1200</v>
      </c>
    </row>
    <row r="14" spans="1:7" ht="12.75" customHeight="1" x14ac:dyDescent="0.2">
      <c r="A14" s="32" t="s">
        <v>72</v>
      </c>
      <c r="B14" s="7">
        <v>-1400</v>
      </c>
    </row>
    <row r="15" spans="1:7" ht="12.75" customHeight="1" x14ac:dyDescent="0.2">
      <c r="A15" s="38" t="s">
        <v>75</v>
      </c>
      <c r="B15" s="47">
        <v>-1400</v>
      </c>
    </row>
    <row r="16" spans="1:7" ht="12.75" customHeight="1" x14ac:dyDescent="0.2">
      <c r="A16" s="32" t="s">
        <v>81</v>
      </c>
      <c r="B16" s="7">
        <v>-2200</v>
      </c>
    </row>
    <row r="17" spans="1:2" ht="12.75" customHeight="1" x14ac:dyDescent="0.2">
      <c r="A17" s="38" t="s">
        <v>71</v>
      </c>
      <c r="B17" s="47">
        <v>-3400</v>
      </c>
    </row>
    <row r="18" spans="1:2" ht="12.75" customHeight="1" x14ac:dyDescent="0.2">
      <c r="A18" s="32" t="s">
        <v>83</v>
      </c>
      <c r="B18" s="7">
        <v>-3400</v>
      </c>
    </row>
    <row r="19" spans="1:2" ht="12.75" customHeight="1" x14ac:dyDescent="0.2">
      <c r="A19" s="38" t="s">
        <v>73</v>
      </c>
      <c r="B19" s="47">
        <v>-3500</v>
      </c>
    </row>
    <row r="20" spans="1:2" ht="12.75" customHeight="1" x14ac:dyDescent="0.2">
      <c r="B20" s="68"/>
    </row>
    <row r="21" spans="1:2" ht="12.75" customHeight="1" x14ac:dyDescent="0.2">
      <c r="B21" s="110"/>
    </row>
    <row r="22" spans="1:2" ht="12.75" customHeight="1" x14ac:dyDescent="0.2">
      <c r="A22" s="32"/>
      <c r="B22" s="68"/>
    </row>
    <row r="23" spans="1:2" ht="12.75" customHeight="1" x14ac:dyDescent="0.2">
      <c r="A23" s="32"/>
      <c r="B23" s="68"/>
    </row>
    <row r="24" spans="1:2" ht="12.75" customHeight="1" x14ac:dyDescent="0.2">
      <c r="A24" s="32"/>
      <c r="B24" s="68"/>
    </row>
    <row r="25" spans="1:2" ht="12.75" customHeight="1" x14ac:dyDescent="0.2">
      <c r="A25" s="32"/>
      <c r="B25" s="32"/>
    </row>
    <row r="26" spans="1:2" ht="12.75" customHeight="1" x14ac:dyDescent="0.2">
      <c r="A26" s="32"/>
      <c r="B26" s="32"/>
    </row>
    <row r="27" spans="1:2" ht="12.75" customHeight="1" x14ac:dyDescent="0.2">
      <c r="A27" s="32"/>
      <c r="B27" s="32"/>
    </row>
    <row r="28" spans="1:2" ht="12.75" customHeight="1" x14ac:dyDescent="0.2">
      <c r="A28" s="32"/>
      <c r="B28" s="32"/>
    </row>
    <row r="29" spans="1:2" ht="12.75" customHeight="1" x14ac:dyDescent="0.2">
      <c r="A29" s="32"/>
      <c r="B29" s="32"/>
    </row>
    <row r="30" spans="1:2" ht="12.75" customHeight="1" x14ac:dyDescent="0.2">
      <c r="A30" s="32"/>
      <c r="B30" s="32"/>
    </row>
    <row r="31" spans="1:2" ht="12.75" customHeight="1" x14ac:dyDescent="0.2">
      <c r="A31" s="32"/>
      <c r="B31" s="32"/>
    </row>
    <row r="32" spans="1:2" ht="12.75" customHeight="1" x14ac:dyDescent="0.2">
      <c r="A32" s="32"/>
      <c r="B32" s="32"/>
    </row>
    <row r="33" spans="1:2" ht="12.75" customHeight="1" x14ac:dyDescent="0.2">
      <c r="A33" s="32"/>
      <c r="B33" s="32"/>
    </row>
    <row r="34" spans="1:2" ht="12.75" customHeight="1" x14ac:dyDescent="0.2">
      <c r="A34" s="32"/>
      <c r="B34" s="32"/>
    </row>
    <row r="35" spans="1:2" ht="12.75" customHeight="1" x14ac:dyDescent="0.2">
      <c r="A35" s="32"/>
      <c r="B35" s="32"/>
    </row>
    <row r="36" spans="1:2" ht="12.75" customHeight="1" x14ac:dyDescent="0.2">
      <c r="A36" s="32"/>
      <c r="B36" s="32"/>
    </row>
    <row r="37" spans="1:2" ht="12.75" customHeight="1" x14ac:dyDescent="0.2">
      <c r="A37" s="32"/>
      <c r="B37" s="32"/>
    </row>
    <row r="38" spans="1:2" ht="12.75" customHeight="1" x14ac:dyDescent="0.2">
      <c r="A38" s="32"/>
      <c r="B38" s="32"/>
    </row>
    <row r="39" spans="1:2" ht="12.75" customHeight="1" x14ac:dyDescent="0.2">
      <c r="A39" s="32"/>
      <c r="B39" s="32"/>
    </row>
    <row r="40" spans="1:2" ht="12.75" customHeight="1" x14ac:dyDescent="0.2">
      <c r="A40" s="32"/>
      <c r="B40" s="32"/>
    </row>
    <row r="41" spans="1:2" ht="12.75" customHeight="1" x14ac:dyDescent="0.2">
      <c r="A41" s="32"/>
      <c r="B41" s="32"/>
    </row>
    <row r="42" spans="1:2" ht="12.75" customHeight="1" x14ac:dyDescent="0.2">
      <c r="A42" s="32"/>
      <c r="B42" s="32"/>
    </row>
    <row r="43" spans="1:2" ht="12.75" customHeight="1" x14ac:dyDescent="0.2">
      <c r="A43" s="32"/>
      <c r="B43" s="32"/>
    </row>
    <row r="44" spans="1:2" ht="12.75" customHeight="1" x14ac:dyDescent="0.2">
      <c r="A44" s="32"/>
      <c r="B44" s="32"/>
    </row>
    <row r="45" spans="1:2" ht="12.75" customHeight="1" x14ac:dyDescent="0.2">
      <c r="A45" s="32"/>
      <c r="B45" s="32"/>
    </row>
    <row r="46" spans="1:2" ht="12.75" customHeight="1" x14ac:dyDescent="0.2">
      <c r="A46" s="32"/>
      <c r="B46" s="32"/>
    </row>
    <row r="47" spans="1:2" ht="12.75" customHeight="1" x14ac:dyDescent="0.2">
      <c r="A47" s="32"/>
      <c r="B47" s="32"/>
    </row>
    <row r="48" spans="1:2" ht="12.75" customHeight="1" x14ac:dyDescent="0.2">
      <c r="A48" s="32"/>
      <c r="B48" s="32"/>
    </row>
    <row r="49" spans="1:2" ht="12.75" customHeight="1" x14ac:dyDescent="0.2">
      <c r="A49" s="32"/>
      <c r="B49" s="32"/>
    </row>
    <row r="50" spans="1:2" ht="12.75" customHeight="1" x14ac:dyDescent="0.2">
      <c r="A50" s="32"/>
      <c r="B50" s="32"/>
    </row>
    <row r="51" spans="1:2" ht="12.75" customHeight="1" x14ac:dyDescent="0.2">
      <c r="A51" s="32"/>
      <c r="B51" s="32"/>
    </row>
    <row r="52" spans="1:2" ht="12.75" customHeight="1" x14ac:dyDescent="0.2">
      <c r="A52" s="32"/>
      <c r="B52" s="32"/>
    </row>
    <row r="53" spans="1:2" ht="12.75" customHeight="1" x14ac:dyDescent="0.2">
      <c r="A53" s="32"/>
      <c r="B53" s="32"/>
    </row>
    <row r="54" spans="1:2" ht="12.75" customHeight="1" x14ac:dyDescent="0.2">
      <c r="A54" s="32"/>
      <c r="B54" s="32"/>
    </row>
    <row r="55" spans="1:2" ht="12.75" customHeight="1" x14ac:dyDescent="0.2">
      <c r="A55" s="32"/>
      <c r="B55" s="32"/>
    </row>
    <row r="56" spans="1:2" ht="12.75" customHeight="1" x14ac:dyDescent="0.2">
      <c r="A56" s="32"/>
      <c r="B56" s="32"/>
    </row>
    <row r="57" spans="1:2" ht="12.75" customHeight="1" x14ac:dyDescent="0.2">
      <c r="A57" s="32"/>
      <c r="B57" s="32"/>
    </row>
    <row r="58" spans="1:2" ht="12.75" customHeight="1" x14ac:dyDescent="0.2">
      <c r="A58" s="32"/>
      <c r="B58" s="32"/>
    </row>
    <row r="59" spans="1:2" ht="12.75" customHeight="1" x14ac:dyDescent="0.2">
      <c r="A59" s="32"/>
      <c r="B59" s="32"/>
    </row>
    <row r="60" spans="1:2" ht="12.75" customHeight="1" x14ac:dyDescent="0.2">
      <c r="A60" s="32"/>
      <c r="B60" s="32"/>
    </row>
    <row r="61" spans="1:2" ht="12.75" customHeight="1" x14ac:dyDescent="0.2">
      <c r="A61" s="32"/>
      <c r="B61" s="32"/>
    </row>
    <row r="62" spans="1:2" ht="12.75" customHeight="1" x14ac:dyDescent="0.2">
      <c r="A62" s="32"/>
      <c r="B62" s="32"/>
    </row>
    <row r="63" spans="1:2" ht="12.75" customHeight="1" x14ac:dyDescent="0.2">
      <c r="A63" s="32"/>
      <c r="B63" s="32"/>
    </row>
    <row r="64" spans="1:2" ht="12.75" customHeight="1" x14ac:dyDescent="0.2">
      <c r="A64" s="32"/>
      <c r="B64" s="32"/>
    </row>
    <row r="65" spans="1:2" ht="12.75" customHeight="1" x14ac:dyDescent="0.2">
      <c r="A65" s="32"/>
      <c r="B65" s="32"/>
    </row>
    <row r="66" spans="1:2" ht="12.75" customHeight="1" x14ac:dyDescent="0.2">
      <c r="A66" s="32"/>
      <c r="B66" s="32"/>
    </row>
    <row r="67" spans="1:2" ht="12.75" customHeight="1" x14ac:dyDescent="0.2">
      <c r="A67" s="32"/>
      <c r="B67" s="32"/>
    </row>
    <row r="68" spans="1:2" ht="12.75" customHeight="1" x14ac:dyDescent="0.2">
      <c r="A68" s="32"/>
      <c r="B68" s="32"/>
    </row>
    <row r="69" spans="1:2" ht="12.75" customHeight="1" x14ac:dyDescent="0.2">
      <c r="A69" s="32"/>
      <c r="B69" s="32"/>
    </row>
    <row r="70" spans="1:2" ht="12.75" customHeight="1" x14ac:dyDescent="0.2">
      <c r="A70" s="32"/>
      <c r="B70" s="32"/>
    </row>
    <row r="71" spans="1:2" ht="12.75" customHeight="1" x14ac:dyDescent="0.2">
      <c r="A71" s="32"/>
      <c r="B71" s="32"/>
    </row>
    <row r="72" spans="1:2" ht="12.75" customHeight="1" x14ac:dyDescent="0.2">
      <c r="A72" s="32"/>
      <c r="B72" s="32"/>
    </row>
    <row r="73" spans="1:2" ht="12.75" customHeight="1" x14ac:dyDescent="0.2">
      <c r="A73" s="32"/>
      <c r="B73" s="32"/>
    </row>
    <row r="74" spans="1:2" ht="12.75" customHeight="1" x14ac:dyDescent="0.2">
      <c r="A74" s="32"/>
      <c r="B74" s="32"/>
    </row>
    <row r="75" spans="1:2" ht="12.75" customHeight="1" x14ac:dyDescent="0.2">
      <c r="A75" s="32"/>
      <c r="B75" s="32"/>
    </row>
    <row r="76" spans="1:2" ht="12.75" customHeight="1" x14ac:dyDescent="0.2">
      <c r="A76" s="32"/>
      <c r="B76" s="32"/>
    </row>
    <row r="77" spans="1:2" ht="12.75" customHeight="1" x14ac:dyDescent="0.2">
      <c r="A77" s="32"/>
      <c r="B77" s="32"/>
    </row>
    <row r="78" spans="1:2" ht="12.75" customHeight="1" x14ac:dyDescent="0.2">
      <c r="A78" s="32"/>
      <c r="B78" s="32"/>
    </row>
    <row r="79" spans="1:2" ht="12.75" customHeight="1" x14ac:dyDescent="0.2">
      <c r="A79" s="32"/>
      <c r="B79" s="32"/>
    </row>
    <row r="80" spans="1:2" ht="12.75" customHeight="1" x14ac:dyDescent="0.2">
      <c r="A80" s="32"/>
      <c r="B80" s="32"/>
    </row>
    <row r="81" spans="1:2" ht="12.75" customHeight="1" x14ac:dyDescent="0.2">
      <c r="A81" s="32"/>
      <c r="B81" s="32"/>
    </row>
    <row r="82" spans="1:2" ht="12.75" customHeight="1" x14ac:dyDescent="0.2">
      <c r="A82" s="32"/>
      <c r="B82" s="32"/>
    </row>
    <row r="83" spans="1:2" ht="12.75" customHeight="1" x14ac:dyDescent="0.2">
      <c r="A83" s="32"/>
      <c r="B83" s="32"/>
    </row>
    <row r="84" spans="1:2" ht="12.75" customHeight="1" x14ac:dyDescent="0.2">
      <c r="A84" s="32"/>
      <c r="B84" s="32"/>
    </row>
    <row r="85" spans="1:2" ht="12.75" customHeight="1" x14ac:dyDescent="0.2">
      <c r="A85" s="32"/>
      <c r="B85" s="32"/>
    </row>
    <row r="86" spans="1:2" ht="12.75" customHeight="1" x14ac:dyDescent="0.2">
      <c r="A86" s="32"/>
      <c r="B86" s="32"/>
    </row>
    <row r="87" spans="1:2" ht="12.75" customHeight="1" x14ac:dyDescent="0.2">
      <c r="A87" s="32"/>
      <c r="B87" s="32"/>
    </row>
  </sheetData>
  <conditionalFormatting sqref="A6">
    <cfRule type="expression" dxfId="3" priority="1">
      <formula>MOD(ROW(),2)=1</formula>
    </cfRule>
  </conditionalFormatting>
  <hyperlinks>
    <hyperlink ref="G1" location="Index!A1" display="Back to Index" xr:uid="{1199B368-1E60-4DA4-B4CF-AEA89E99E604}"/>
  </hyperlinks>
  <pageMargins left="0.5" right="0.5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37DD-07CE-429D-B1A6-B876B26137FB}">
  <sheetPr>
    <tabColor theme="9"/>
  </sheetPr>
  <dimension ref="A1:H25"/>
  <sheetViews>
    <sheetView topLeftCell="A4" zoomScaleNormal="100" workbookViewId="0">
      <selection activeCell="D13" sqref="D13"/>
    </sheetView>
  </sheetViews>
  <sheetFormatPr defaultColWidth="9.140625" defaultRowHeight="12.75" x14ac:dyDescent="0.2"/>
  <cols>
    <col min="1" max="1" width="35.7109375" style="22" customWidth="1"/>
    <col min="2" max="2" width="11.85546875" style="22" customWidth="1"/>
    <col min="3" max="3" width="10.7109375" style="22" customWidth="1"/>
    <col min="4" max="4" width="12.28515625" style="22" bestFit="1" customWidth="1"/>
    <col min="5" max="16384" width="9.140625" style="22"/>
  </cols>
  <sheetData>
    <row r="1" spans="1:8" x14ac:dyDescent="0.2">
      <c r="A1" s="50" t="s">
        <v>84</v>
      </c>
      <c r="B1" s="50"/>
      <c r="C1" s="90"/>
      <c r="D1" s="53"/>
      <c r="E1" s="53"/>
      <c r="F1" s="53"/>
      <c r="G1" s="4"/>
    </row>
    <row r="2" spans="1:8" x14ac:dyDescent="0.2">
      <c r="A2" s="146" t="s">
        <v>112</v>
      </c>
      <c r="B2" s="147"/>
      <c r="C2" s="148"/>
      <c r="D2" s="53"/>
      <c r="E2" s="53"/>
      <c r="F2" s="53"/>
      <c r="G2" s="53"/>
    </row>
    <row r="3" spans="1:8" x14ac:dyDescent="0.2">
      <c r="A3" s="52" t="s">
        <v>16</v>
      </c>
      <c r="B3" s="52"/>
      <c r="C3" s="90"/>
      <c r="D3" s="53"/>
      <c r="E3" s="53"/>
      <c r="F3" s="53"/>
    </row>
    <row r="4" spans="1:8" x14ac:dyDescent="0.2">
      <c r="A4" s="54" t="s">
        <v>107</v>
      </c>
      <c r="B4" s="119"/>
      <c r="C4" s="90"/>
      <c r="D4" s="53"/>
      <c r="E4" s="53"/>
      <c r="F4" s="53"/>
      <c r="G4" s="53"/>
      <c r="H4" s="53"/>
    </row>
    <row r="5" spans="1:8" x14ac:dyDescent="0.2">
      <c r="A5" s="52"/>
      <c r="B5" s="52"/>
      <c r="C5" s="90"/>
    </row>
    <row r="6" spans="1:8" ht="12.75" customHeight="1" x14ac:dyDescent="0.2">
      <c r="A6" s="79" t="s">
        <v>70</v>
      </c>
      <c r="B6" s="110">
        <v>-5400</v>
      </c>
      <c r="C6" s="126">
        <v>-1.4793304659891371E-3</v>
      </c>
    </row>
    <row r="7" spans="1:8" ht="12.75" customHeight="1" x14ac:dyDescent="0.2">
      <c r="A7" s="32" t="s">
        <v>85</v>
      </c>
      <c r="B7" s="68">
        <v>19300</v>
      </c>
      <c r="C7" s="127">
        <v>3.5595721136112202E-2</v>
      </c>
    </row>
    <row r="8" spans="1:8" ht="12.75" customHeight="1" x14ac:dyDescent="0.2">
      <c r="A8" s="32" t="s">
        <v>86</v>
      </c>
      <c r="B8" s="68">
        <v>5200</v>
      </c>
      <c r="C8" s="128">
        <v>3.3898305084745672E-2</v>
      </c>
    </row>
    <row r="9" spans="1:8" ht="12.75" customHeight="1" x14ac:dyDescent="0.2">
      <c r="A9" s="32" t="s">
        <v>71</v>
      </c>
      <c r="B9" s="68">
        <v>4700</v>
      </c>
      <c r="C9" s="128">
        <v>1.2961941533370158E-2</v>
      </c>
    </row>
    <row r="10" spans="1:8" ht="12.75" customHeight="1" x14ac:dyDescent="0.2">
      <c r="A10" s="32" t="s">
        <v>87</v>
      </c>
      <c r="B10" s="68">
        <v>3600</v>
      </c>
      <c r="C10" s="128">
        <v>2.9008863819500297E-2</v>
      </c>
    </row>
    <row r="11" spans="1:8" ht="12.75" customHeight="1" x14ac:dyDescent="0.2">
      <c r="A11" s="32" t="s">
        <v>88</v>
      </c>
      <c r="B11" s="68">
        <v>-200</v>
      </c>
      <c r="C11" s="128">
        <v>-1.4440433212996595E-3</v>
      </c>
    </row>
    <row r="12" spans="1:8" ht="12.75" customHeight="1" x14ac:dyDescent="0.2">
      <c r="A12" s="32" t="s">
        <v>79</v>
      </c>
      <c r="B12" s="68">
        <v>-400</v>
      </c>
      <c r="C12" s="128">
        <v>-7.407407407407407E-2</v>
      </c>
    </row>
    <row r="13" spans="1:8" ht="12.75" customHeight="1" x14ac:dyDescent="0.2">
      <c r="A13" s="32" t="s">
        <v>80</v>
      </c>
      <c r="B13" s="68">
        <v>-500</v>
      </c>
      <c r="C13" s="128">
        <v>-2.1645021645021467E-3</v>
      </c>
    </row>
    <row r="14" spans="1:8" ht="12.75" customHeight="1" x14ac:dyDescent="0.2">
      <c r="A14" s="32" t="s">
        <v>81</v>
      </c>
      <c r="B14" s="68">
        <v>-1800</v>
      </c>
      <c r="C14" s="128">
        <v>-1.0784901138406244E-2</v>
      </c>
    </row>
    <row r="15" spans="1:8" ht="12.75" customHeight="1" x14ac:dyDescent="0.2">
      <c r="A15" s="32" t="s">
        <v>73</v>
      </c>
      <c r="B15" s="68">
        <v>-3200</v>
      </c>
      <c r="C15" s="128">
        <v>-1.1444921316165924E-2</v>
      </c>
    </row>
    <row r="16" spans="1:8" ht="12.75" customHeight="1" x14ac:dyDescent="0.2">
      <c r="A16" s="32" t="s">
        <v>90</v>
      </c>
      <c r="B16" s="68">
        <v>-3200</v>
      </c>
      <c r="C16" s="128">
        <v>-1.9429265330904721E-2</v>
      </c>
    </row>
    <row r="17" spans="1:3" ht="12.75" customHeight="1" x14ac:dyDescent="0.2">
      <c r="A17" s="32" t="s">
        <v>89</v>
      </c>
      <c r="B17" s="68">
        <v>-3700</v>
      </c>
      <c r="C17" s="129">
        <v>-1.102502979737785E-2</v>
      </c>
    </row>
    <row r="18" spans="1:3" ht="12.75" customHeight="1" x14ac:dyDescent="0.2">
      <c r="A18" s="32" t="s">
        <v>82</v>
      </c>
      <c r="B18" s="68">
        <v>-6800</v>
      </c>
      <c r="C18" s="128">
        <v>-1.1451667228022933E-2</v>
      </c>
    </row>
    <row r="19" spans="1:3" ht="12.75" customHeight="1" x14ac:dyDescent="0.2">
      <c r="A19" s="32" t="s">
        <v>91</v>
      </c>
      <c r="B19" s="68">
        <v>-18400</v>
      </c>
      <c r="C19" s="128">
        <v>-3.3303167420814517E-2</v>
      </c>
    </row>
    <row r="20" spans="1:3" x14ac:dyDescent="0.2">
      <c r="B20" s="91"/>
      <c r="C20" s="91"/>
    </row>
    <row r="21" spans="1:3" x14ac:dyDescent="0.2">
      <c r="C21" s="111"/>
    </row>
    <row r="22" spans="1:3" x14ac:dyDescent="0.2">
      <c r="C22" s="111"/>
    </row>
    <row r="25" spans="1:3" x14ac:dyDescent="0.2">
      <c r="A25" s="112"/>
      <c r="B25" s="112"/>
    </row>
  </sheetData>
  <mergeCells count="1">
    <mergeCell ref="A2:C2"/>
  </mergeCells>
  <conditionalFormatting sqref="A6:B6">
    <cfRule type="expression" dxfId="2" priority="4">
      <formula>MOD(ROW(),2)=1</formula>
    </cfRule>
  </conditionalFormatting>
  <conditionalFormatting sqref="A7:C19">
    <cfRule type="expression" dxfId="1" priority="3">
      <formula>MOD(ROW(),2)=1</formula>
    </cfRule>
  </conditionalFormatting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24"/>
  <sheetViews>
    <sheetView zoomScaleNormal="100" workbookViewId="0">
      <selection activeCell="F14" sqref="F14:G18"/>
    </sheetView>
  </sheetViews>
  <sheetFormatPr defaultColWidth="9.140625" defaultRowHeight="12.75" x14ac:dyDescent="0.2"/>
  <cols>
    <col min="1" max="1" width="24.5703125" style="17" customWidth="1"/>
    <col min="2" max="5" width="10.7109375" style="3" customWidth="1"/>
    <col min="6" max="8" width="9.140625" style="3" customWidth="1"/>
    <col min="9" max="9" width="13.28515625" style="3" customWidth="1"/>
    <col min="10" max="15" width="9.140625" style="3" customWidth="1"/>
    <col min="16" max="17" width="10.7109375" style="3" customWidth="1"/>
    <col min="18" max="16384" width="9.140625" style="3"/>
  </cols>
  <sheetData>
    <row r="1" spans="1:12" x14ac:dyDescent="0.2">
      <c r="A1" s="1" t="s">
        <v>92</v>
      </c>
      <c r="B1" s="6"/>
      <c r="C1" s="6"/>
      <c r="D1" s="6"/>
      <c r="E1" s="6"/>
      <c r="H1" s="4" t="s">
        <v>10</v>
      </c>
    </row>
    <row r="2" spans="1:12" s="6" customFormat="1" ht="13.5" customHeight="1" x14ac:dyDescent="0.2">
      <c r="A2" s="46" t="s">
        <v>113</v>
      </c>
    </row>
    <row r="3" spans="1:12" x14ac:dyDescent="0.2">
      <c r="A3" s="46" t="s">
        <v>11</v>
      </c>
      <c r="B3" s="6"/>
      <c r="C3" s="6"/>
      <c r="D3" s="6"/>
      <c r="E3" s="6"/>
    </row>
    <row r="4" spans="1:12" x14ac:dyDescent="0.2">
      <c r="A4" s="54" t="s">
        <v>107</v>
      </c>
      <c r="B4" s="6"/>
      <c r="C4" s="6"/>
      <c r="D4" s="6"/>
      <c r="E4" s="6"/>
    </row>
    <row r="5" spans="1:12" x14ac:dyDescent="0.2">
      <c r="A5" s="6"/>
      <c r="B5" s="6"/>
      <c r="C5" s="6"/>
      <c r="D5" s="6"/>
      <c r="E5" s="6"/>
    </row>
    <row r="6" spans="1:12" x14ac:dyDescent="0.2">
      <c r="A6" s="11"/>
      <c r="B6" s="10" t="s">
        <v>114</v>
      </c>
      <c r="C6" s="10" t="s">
        <v>93</v>
      </c>
      <c r="D6" s="10" t="s">
        <v>114</v>
      </c>
      <c r="E6" s="10" t="s">
        <v>93</v>
      </c>
      <c r="G6" s="31"/>
    </row>
    <row r="7" spans="1:12" x14ac:dyDescent="0.2">
      <c r="A7" s="11"/>
      <c r="B7" s="45">
        <v>2025</v>
      </c>
      <c r="C7" s="45">
        <v>2025</v>
      </c>
      <c r="D7" s="45">
        <v>2024</v>
      </c>
      <c r="E7" s="45">
        <v>2024</v>
      </c>
    </row>
    <row r="8" spans="1:12" x14ac:dyDescent="0.2">
      <c r="A8" s="11"/>
      <c r="B8" s="45" t="s">
        <v>94</v>
      </c>
      <c r="C8" s="45" t="s">
        <v>95</v>
      </c>
      <c r="D8" s="45" t="s">
        <v>95</v>
      </c>
      <c r="E8" s="45" t="s">
        <v>95</v>
      </c>
    </row>
    <row r="9" spans="1:12" ht="15" x14ac:dyDescent="0.2">
      <c r="A9" s="12"/>
    </row>
    <row r="10" spans="1:12" x14ac:dyDescent="0.2">
      <c r="A10" s="13" t="s">
        <v>96</v>
      </c>
    </row>
    <row r="11" spans="1:12" x14ac:dyDescent="0.2">
      <c r="A11" s="11" t="s">
        <v>23</v>
      </c>
      <c r="B11" s="14">
        <v>4.2999999999999997E-2</v>
      </c>
      <c r="C11" s="14">
        <v>4.2000000000000003E-2</v>
      </c>
      <c r="D11" s="14">
        <v>4.2000000000000003E-2</v>
      </c>
      <c r="E11" s="14">
        <v>4.2000000000000003E-2</v>
      </c>
    </row>
    <row r="12" spans="1:12" x14ac:dyDescent="0.2">
      <c r="A12" s="23" t="s">
        <v>97</v>
      </c>
      <c r="B12" s="28"/>
      <c r="C12" s="28"/>
      <c r="D12" s="28"/>
      <c r="E12" s="28"/>
    </row>
    <row r="13" spans="1:12" x14ac:dyDescent="0.2">
      <c r="A13" s="11"/>
      <c r="B13" s="139"/>
      <c r="C13" s="28"/>
      <c r="D13" s="27"/>
      <c r="E13" s="27"/>
    </row>
    <row r="14" spans="1:12" ht="15" x14ac:dyDescent="0.25">
      <c r="A14" s="13" t="s">
        <v>98</v>
      </c>
      <c r="B14" s="26"/>
      <c r="C14" s="131"/>
      <c r="D14" s="26"/>
      <c r="E14" s="26"/>
      <c r="H14" s="10"/>
      <c r="I14" s="10"/>
    </row>
    <row r="15" spans="1:12" ht="15" x14ac:dyDescent="0.25">
      <c r="A15" s="11" t="s">
        <v>23</v>
      </c>
      <c r="B15" s="14">
        <v>4.4999999999999998E-2</v>
      </c>
      <c r="C15" s="14">
        <v>4.4999999999999998E-2</v>
      </c>
      <c r="D15" s="14">
        <v>4.4999999999999998E-2</v>
      </c>
      <c r="E15" s="14">
        <v>4.4999999999999998E-2</v>
      </c>
      <c r="F15" s="41"/>
      <c r="G15" s="41"/>
    </row>
    <row r="16" spans="1:12" ht="15" x14ac:dyDescent="0.25">
      <c r="A16" s="11" t="s">
        <v>99</v>
      </c>
      <c r="B16" s="141">
        <v>4022129</v>
      </c>
      <c r="C16" s="141">
        <v>4024800</v>
      </c>
      <c r="D16" s="141">
        <v>4065971</v>
      </c>
      <c r="E16" s="141">
        <v>4067770</v>
      </c>
      <c r="F16" s="43"/>
      <c r="G16" s="43"/>
      <c r="H16" s="14"/>
      <c r="I16" s="7"/>
      <c r="J16" s="7"/>
      <c r="K16" s="7"/>
      <c r="L16" s="48"/>
    </row>
    <row r="17" spans="1:12" ht="15" x14ac:dyDescent="0.25">
      <c r="A17" s="11" t="s">
        <v>100</v>
      </c>
      <c r="B17" s="141">
        <v>180450</v>
      </c>
      <c r="C17" s="141">
        <v>180851</v>
      </c>
      <c r="D17" s="141">
        <v>181010</v>
      </c>
      <c r="E17" s="141">
        <v>182983</v>
      </c>
      <c r="F17" s="43"/>
      <c r="G17" s="43"/>
      <c r="H17" s="14"/>
      <c r="I17" s="14"/>
      <c r="K17" s="7"/>
      <c r="L17" s="7"/>
    </row>
    <row r="18" spans="1:12" ht="15" x14ac:dyDescent="0.25">
      <c r="A18" s="11"/>
      <c r="B18" s="42"/>
      <c r="C18" s="42"/>
      <c r="D18" s="42"/>
      <c r="E18" s="42"/>
      <c r="F18" s="43"/>
      <c r="G18" s="43"/>
      <c r="H18" s="7"/>
      <c r="I18" s="7"/>
    </row>
    <row r="19" spans="1:12" ht="15" x14ac:dyDescent="0.25">
      <c r="A19" s="13" t="s">
        <v>101</v>
      </c>
      <c r="C19" s="132"/>
      <c r="F19" s="7"/>
    </row>
    <row r="20" spans="1:12" x14ac:dyDescent="0.2">
      <c r="A20" s="11" t="s">
        <v>23</v>
      </c>
      <c r="B20" s="14">
        <v>4.2999999999999997E-2</v>
      </c>
      <c r="C20" s="14">
        <v>4.2999999999999997E-2</v>
      </c>
      <c r="D20" s="14">
        <v>4.1000000000000002E-2</v>
      </c>
      <c r="E20" s="14">
        <v>4.1000000000000002E-2</v>
      </c>
    </row>
    <row r="21" spans="1:12" ht="15" x14ac:dyDescent="0.25">
      <c r="A21" s="11" t="s">
        <v>99</v>
      </c>
      <c r="B21" s="141">
        <v>2326452</v>
      </c>
      <c r="C21" s="141">
        <v>2332728</v>
      </c>
      <c r="D21" s="141">
        <v>2333741</v>
      </c>
      <c r="E21" s="141">
        <v>2328218</v>
      </c>
      <c r="F21" s="43"/>
      <c r="G21" s="43"/>
      <c r="H21" s="7"/>
      <c r="I21" s="14"/>
    </row>
    <row r="22" spans="1:12" ht="15" x14ac:dyDescent="0.25">
      <c r="A22" s="11" t="s">
        <v>100</v>
      </c>
      <c r="B22" s="141">
        <v>100547</v>
      </c>
      <c r="C22" s="141">
        <v>100935</v>
      </c>
      <c r="D22" s="141">
        <v>95528</v>
      </c>
      <c r="E22" s="141">
        <v>96407</v>
      </c>
      <c r="F22" s="7"/>
      <c r="G22" s="43"/>
      <c r="H22" s="7"/>
      <c r="I22" s="14"/>
    </row>
    <row r="23" spans="1:12" ht="15" x14ac:dyDescent="0.25">
      <c r="A23" s="134"/>
      <c r="B23" s="124"/>
      <c r="C23" s="124"/>
      <c r="D23" s="125"/>
      <c r="E23" s="125"/>
      <c r="F23" s="7"/>
      <c r="G23" s="7"/>
    </row>
    <row r="24" spans="1:12" ht="15" x14ac:dyDescent="0.25">
      <c r="B24" s="15"/>
      <c r="C24" s="15"/>
      <c r="D24" s="16"/>
      <c r="E24" s="16"/>
    </row>
  </sheetData>
  <hyperlinks>
    <hyperlink ref="H1" location="Index!A1" display="Back to Index" xr:uid="{00000000-0004-0000-0100-000000000000}"/>
  </hyperlinks>
  <pageMargins left="0.5" right="0.5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G385"/>
  <sheetViews>
    <sheetView zoomScaleNormal="100" workbookViewId="0">
      <selection activeCell="I16" sqref="I16"/>
    </sheetView>
  </sheetViews>
  <sheetFormatPr defaultColWidth="9.140625" defaultRowHeight="12.75" customHeight="1" x14ac:dyDescent="0.2"/>
  <cols>
    <col min="1" max="1" width="35.7109375" style="3" customWidth="1"/>
    <col min="2" max="4" width="10.7109375" style="3" customWidth="1"/>
    <col min="5" max="5" width="9.140625" style="3" customWidth="1"/>
    <col min="6" max="16384" width="9.140625" style="3"/>
  </cols>
  <sheetData>
    <row r="1" spans="1:7" ht="15" customHeight="1" x14ac:dyDescent="0.2">
      <c r="A1" s="1" t="s">
        <v>8</v>
      </c>
      <c r="B1" s="2"/>
      <c r="C1" s="2"/>
      <c r="D1" s="2"/>
      <c r="F1" s="4"/>
      <c r="G1" s="4" t="s">
        <v>10</v>
      </c>
    </row>
    <row r="2" spans="1:7" ht="12.75" customHeight="1" x14ac:dyDescent="0.2">
      <c r="A2" s="3" t="s">
        <v>106</v>
      </c>
      <c r="B2" s="2"/>
      <c r="C2" s="2"/>
      <c r="D2" s="2"/>
    </row>
    <row r="3" spans="1:7" ht="12.75" customHeight="1" x14ac:dyDescent="0.2">
      <c r="A3" s="5" t="s">
        <v>16</v>
      </c>
      <c r="B3" s="2"/>
      <c r="C3" s="2"/>
      <c r="D3" s="2"/>
    </row>
    <row r="4" spans="1:7" s="6" customFormat="1" ht="12.75" customHeight="1" x14ac:dyDescent="0.2">
      <c r="A4" s="54" t="s">
        <v>107</v>
      </c>
      <c r="B4" s="2"/>
      <c r="C4" s="2"/>
      <c r="D4" s="2"/>
    </row>
    <row r="5" spans="1:7" ht="12.75" customHeight="1" x14ac:dyDescent="0.2">
      <c r="A5" s="2"/>
      <c r="B5" s="2"/>
      <c r="C5" s="2"/>
      <c r="D5" s="2"/>
    </row>
    <row r="6" spans="1:7" ht="41.25" customHeight="1" x14ac:dyDescent="0.2">
      <c r="A6" s="133"/>
      <c r="B6" s="19" t="s">
        <v>102</v>
      </c>
      <c r="C6" s="20" t="s">
        <v>103</v>
      </c>
      <c r="D6" s="20" t="s">
        <v>104</v>
      </c>
    </row>
    <row r="7" spans="1:7" ht="12.75" customHeight="1" x14ac:dyDescent="0.2">
      <c r="A7" s="2"/>
      <c r="B7" s="19"/>
      <c r="C7" s="20"/>
      <c r="D7" s="20"/>
    </row>
    <row r="8" spans="1:7" ht="12.75" customHeight="1" x14ac:dyDescent="0.2">
      <c r="A8" s="36" t="s">
        <v>70</v>
      </c>
      <c r="B8" s="30">
        <v>-10800</v>
      </c>
      <c r="C8" s="30">
        <v>-24400</v>
      </c>
      <c r="D8" s="30">
        <v>-13600</v>
      </c>
    </row>
    <row r="9" spans="1:7" ht="12.75" customHeight="1" x14ac:dyDescent="0.2">
      <c r="A9" s="38" t="s">
        <v>82</v>
      </c>
      <c r="B9" s="47">
        <v>-15500</v>
      </c>
      <c r="C9" s="47">
        <v>-14000</v>
      </c>
      <c r="D9" s="47">
        <v>1500</v>
      </c>
    </row>
    <row r="10" spans="1:7" ht="12.75" customHeight="1" x14ac:dyDescent="0.2">
      <c r="A10" s="32" t="s">
        <v>77</v>
      </c>
      <c r="B10" s="7">
        <v>300</v>
      </c>
      <c r="C10" s="7">
        <v>1400</v>
      </c>
      <c r="D10" s="7">
        <v>1100</v>
      </c>
    </row>
    <row r="11" spans="1:7" ht="12.75" customHeight="1" x14ac:dyDescent="0.2">
      <c r="A11" s="38" t="s">
        <v>74</v>
      </c>
      <c r="B11" s="47">
        <v>0</v>
      </c>
      <c r="C11" s="47">
        <v>600</v>
      </c>
      <c r="D11" s="47">
        <v>600</v>
      </c>
    </row>
    <row r="12" spans="1:7" ht="12.75" customHeight="1" x14ac:dyDescent="0.2">
      <c r="A12" s="32" t="s">
        <v>79</v>
      </c>
      <c r="B12" s="7">
        <v>-100</v>
      </c>
      <c r="C12" s="7">
        <v>-100</v>
      </c>
      <c r="D12" s="7">
        <v>0</v>
      </c>
    </row>
    <row r="13" spans="1:7" ht="12.75" customHeight="1" x14ac:dyDescent="0.2">
      <c r="A13" s="38" t="s">
        <v>80</v>
      </c>
      <c r="B13" s="47">
        <v>1500</v>
      </c>
      <c r="C13" s="47">
        <v>1500</v>
      </c>
      <c r="D13" s="47">
        <v>0</v>
      </c>
    </row>
    <row r="14" spans="1:7" ht="12.75" customHeight="1" x14ac:dyDescent="0.2">
      <c r="A14" s="32" t="s">
        <v>78</v>
      </c>
      <c r="B14" s="7">
        <v>0</v>
      </c>
      <c r="C14" s="7">
        <v>-300</v>
      </c>
      <c r="D14" s="7">
        <v>-300</v>
      </c>
    </row>
    <row r="15" spans="1:7" ht="12.75" customHeight="1" x14ac:dyDescent="0.2">
      <c r="A15" s="38" t="s">
        <v>76</v>
      </c>
      <c r="B15" s="47">
        <v>-300</v>
      </c>
      <c r="C15" s="47">
        <v>-1500</v>
      </c>
      <c r="D15" s="47">
        <v>-1200</v>
      </c>
    </row>
    <row r="16" spans="1:7" ht="12.75" customHeight="1" x14ac:dyDescent="0.2">
      <c r="A16" s="32" t="s">
        <v>72</v>
      </c>
      <c r="B16" s="7">
        <v>400</v>
      </c>
      <c r="C16" s="7">
        <v>-1000</v>
      </c>
      <c r="D16" s="7">
        <v>-1400</v>
      </c>
    </row>
    <row r="17" spans="1:4" ht="12.75" customHeight="1" x14ac:dyDescent="0.2">
      <c r="A17" s="38" t="s">
        <v>75</v>
      </c>
      <c r="B17" s="47">
        <v>500</v>
      </c>
      <c r="C17" s="47">
        <v>-900</v>
      </c>
      <c r="D17" s="47">
        <v>-1400</v>
      </c>
    </row>
    <row r="18" spans="1:4" ht="12.75" customHeight="1" x14ac:dyDescent="0.2">
      <c r="A18" s="32" t="s">
        <v>81</v>
      </c>
      <c r="B18" s="7">
        <v>400</v>
      </c>
      <c r="C18" s="7">
        <v>-1800</v>
      </c>
      <c r="D18" s="7">
        <v>-2200</v>
      </c>
    </row>
    <row r="19" spans="1:4" ht="12.75" customHeight="1" x14ac:dyDescent="0.2">
      <c r="A19" s="38" t="s">
        <v>71</v>
      </c>
      <c r="B19" s="47">
        <v>1500</v>
      </c>
      <c r="C19" s="47">
        <v>-1900</v>
      </c>
      <c r="D19" s="47">
        <v>-3400</v>
      </c>
    </row>
    <row r="20" spans="1:4" ht="12.75" customHeight="1" x14ac:dyDescent="0.2">
      <c r="A20" s="32" t="s">
        <v>83</v>
      </c>
      <c r="B20" s="7">
        <v>1000</v>
      </c>
      <c r="C20" s="7">
        <v>-2400</v>
      </c>
      <c r="D20" s="7">
        <v>-3400</v>
      </c>
    </row>
    <row r="21" spans="1:4" ht="12.75" customHeight="1" x14ac:dyDescent="0.2">
      <c r="A21" s="38" t="s">
        <v>73</v>
      </c>
      <c r="B21" s="47">
        <v>-500</v>
      </c>
      <c r="C21" s="47">
        <v>-4000</v>
      </c>
      <c r="D21" s="47">
        <v>-3500</v>
      </c>
    </row>
    <row r="22" spans="1:4" ht="12.75" customHeight="1" x14ac:dyDescent="0.2">
      <c r="B22" s="7"/>
      <c r="C22" s="7"/>
      <c r="D22" s="7"/>
    </row>
    <row r="23" spans="1:4" ht="12.75" customHeight="1" x14ac:dyDescent="0.2">
      <c r="A23" s="22"/>
    </row>
    <row r="24" spans="1:4" ht="12.75" customHeight="1" x14ac:dyDescent="0.3">
      <c r="A24" s="140"/>
      <c r="B24" s="142"/>
      <c r="C24" s="142"/>
      <c r="D24" s="142"/>
    </row>
    <row r="25" spans="1:4" ht="12.75" customHeight="1" x14ac:dyDescent="0.3">
      <c r="A25" s="142"/>
      <c r="B25" s="142"/>
      <c r="C25" s="142"/>
      <c r="D25" s="142"/>
    </row>
    <row r="26" spans="1:4" ht="12.75" customHeight="1" x14ac:dyDescent="0.3">
      <c r="A26" s="142"/>
      <c r="B26" s="143"/>
      <c r="C26" s="143"/>
      <c r="D26" s="143"/>
    </row>
    <row r="27" spans="1:4" ht="12.75" customHeight="1" x14ac:dyDescent="0.3">
      <c r="A27" s="142"/>
      <c r="B27" s="142"/>
      <c r="C27" s="142"/>
      <c r="D27" s="142"/>
    </row>
    <row r="28" spans="1:4" ht="12.75" customHeight="1" x14ac:dyDescent="0.3">
      <c r="A28" s="142"/>
      <c r="B28" s="143"/>
      <c r="C28" s="143"/>
      <c r="D28" s="143"/>
    </row>
    <row r="29" spans="1:4" ht="12.75" customHeight="1" x14ac:dyDescent="0.3">
      <c r="A29" s="142"/>
      <c r="B29" s="143"/>
      <c r="C29" s="143"/>
      <c r="D29" s="143"/>
    </row>
    <row r="30" spans="1:4" ht="12.75" customHeight="1" x14ac:dyDescent="0.3">
      <c r="A30" s="142"/>
      <c r="B30" s="143"/>
      <c r="C30" s="143"/>
      <c r="D30" s="143"/>
    </row>
    <row r="31" spans="1:4" ht="12.75" customHeight="1" x14ac:dyDescent="0.3">
      <c r="A31" s="142"/>
      <c r="B31" s="143"/>
      <c r="C31" s="143"/>
      <c r="D31" s="143"/>
    </row>
    <row r="32" spans="1:4" ht="12.75" customHeight="1" x14ac:dyDescent="0.3">
      <c r="A32" s="142"/>
      <c r="B32" s="143"/>
      <c r="C32" s="143"/>
      <c r="D32" s="143"/>
    </row>
    <row r="33" spans="1:4" ht="12.75" customHeight="1" x14ac:dyDescent="0.3">
      <c r="A33" s="142"/>
      <c r="B33" s="143"/>
      <c r="C33" s="143"/>
      <c r="D33" s="143"/>
    </row>
    <row r="34" spans="1:4" ht="12.75" customHeight="1" x14ac:dyDescent="0.3">
      <c r="A34" s="142"/>
      <c r="B34" s="143"/>
      <c r="C34" s="143"/>
      <c r="D34" s="143"/>
    </row>
    <row r="35" spans="1:4" ht="12.75" customHeight="1" x14ac:dyDescent="0.3">
      <c r="A35" s="142"/>
      <c r="B35" s="143"/>
      <c r="C35" s="143"/>
      <c r="D35" s="143"/>
    </row>
    <row r="36" spans="1:4" ht="12.75" customHeight="1" x14ac:dyDescent="0.3">
      <c r="A36" s="142"/>
      <c r="B36" s="143"/>
      <c r="C36" s="143"/>
      <c r="D36" s="143"/>
    </row>
    <row r="37" spans="1:4" ht="12.75" customHeight="1" x14ac:dyDescent="0.3">
      <c r="A37" s="142"/>
      <c r="B37" s="143"/>
      <c r="C37" s="143"/>
      <c r="D37" s="143"/>
    </row>
    <row r="38" spans="1:4" ht="12.75" customHeight="1" x14ac:dyDescent="0.3">
      <c r="A38" s="142"/>
      <c r="B38" s="143"/>
      <c r="C38" s="143"/>
      <c r="D38" s="143"/>
    </row>
    <row r="39" spans="1:4" ht="12.75" customHeight="1" x14ac:dyDescent="0.3">
      <c r="A39" s="142"/>
      <c r="B39" s="142"/>
      <c r="C39" s="142"/>
      <c r="D39" s="142"/>
    </row>
    <row r="40" spans="1:4" ht="12.75" customHeight="1" x14ac:dyDescent="0.3">
      <c r="A40" s="142"/>
      <c r="B40" s="143"/>
      <c r="C40" s="143"/>
      <c r="D40" s="143"/>
    </row>
    <row r="41" spans="1:4" ht="12.75" customHeight="1" x14ac:dyDescent="0.3">
      <c r="A41" s="142"/>
      <c r="B41" s="143"/>
      <c r="C41" s="143"/>
      <c r="D41" s="143"/>
    </row>
    <row r="42" spans="1:4" ht="12.75" customHeight="1" x14ac:dyDescent="0.3">
      <c r="A42" s="142"/>
      <c r="B42" s="142"/>
      <c r="C42" s="142"/>
      <c r="D42" s="142"/>
    </row>
    <row r="43" spans="1:4" ht="12.75" customHeight="1" x14ac:dyDescent="0.3">
      <c r="A43" s="142"/>
      <c r="B43" s="142"/>
      <c r="C43" s="142"/>
      <c r="D43" s="142"/>
    </row>
    <row r="44" spans="1:4" ht="12.75" customHeight="1" x14ac:dyDescent="0.3">
      <c r="A44" s="142"/>
      <c r="B44" s="142"/>
      <c r="C44" s="142"/>
      <c r="D44" s="142"/>
    </row>
    <row r="45" spans="1:4" ht="12.75" customHeight="1" x14ac:dyDescent="0.3">
      <c r="A45" s="142"/>
      <c r="B45" s="142"/>
      <c r="C45" s="142"/>
      <c r="D45" s="142"/>
    </row>
    <row r="46" spans="1:4" ht="12.75" customHeight="1" x14ac:dyDescent="0.3">
      <c r="A46" s="142"/>
      <c r="B46" s="142"/>
      <c r="C46" s="142"/>
      <c r="D46" s="142"/>
    </row>
    <row r="47" spans="1:4" ht="12.75" customHeight="1" x14ac:dyDescent="0.3">
      <c r="A47" s="142"/>
      <c r="B47" s="142"/>
      <c r="C47" s="142"/>
      <c r="D47" s="142"/>
    </row>
    <row r="48" spans="1:4" ht="12.75" customHeight="1" x14ac:dyDescent="0.3">
      <c r="A48" s="142"/>
      <c r="B48" s="142"/>
      <c r="C48" s="142"/>
      <c r="D48" s="142"/>
    </row>
    <row r="49" spans="1:4" ht="12.75" customHeight="1" x14ac:dyDescent="0.3">
      <c r="A49" s="142"/>
      <c r="B49" s="142"/>
      <c r="C49" s="142"/>
      <c r="D49" s="142"/>
    </row>
    <row r="50" spans="1:4" ht="12.75" customHeight="1" x14ac:dyDescent="0.3">
      <c r="A50" s="142"/>
      <c r="B50" s="142"/>
      <c r="C50" s="142"/>
      <c r="D50" s="142"/>
    </row>
    <row r="51" spans="1:4" ht="12.75" customHeight="1" x14ac:dyDescent="0.3">
      <c r="A51" s="142"/>
      <c r="B51" s="142"/>
      <c r="C51" s="142"/>
      <c r="D51" s="142"/>
    </row>
    <row r="52" spans="1:4" ht="12.75" customHeight="1" x14ac:dyDescent="0.3">
      <c r="A52" s="142"/>
      <c r="B52" s="142"/>
      <c r="C52" s="142"/>
      <c r="D52" s="142"/>
    </row>
    <row r="53" spans="1:4" ht="12.75" customHeight="1" x14ac:dyDescent="0.3">
      <c r="A53" s="142"/>
      <c r="B53" s="142"/>
      <c r="C53" s="142"/>
      <c r="D53" s="142"/>
    </row>
    <row r="54" spans="1:4" ht="12.75" customHeight="1" x14ac:dyDescent="0.3">
      <c r="A54" s="142"/>
      <c r="B54" s="142"/>
      <c r="C54" s="142"/>
      <c r="D54" s="142"/>
    </row>
    <row r="55" spans="1:4" ht="12.75" customHeight="1" x14ac:dyDescent="0.3">
      <c r="A55" s="142"/>
      <c r="B55" s="142"/>
      <c r="C55" s="142"/>
      <c r="D55" s="142"/>
    </row>
    <row r="56" spans="1:4" ht="12.75" customHeight="1" x14ac:dyDescent="0.3">
      <c r="A56" s="142"/>
      <c r="B56" s="142"/>
      <c r="C56" s="142"/>
      <c r="D56" s="142"/>
    </row>
    <row r="57" spans="1:4" ht="12.75" customHeight="1" x14ac:dyDescent="0.3">
      <c r="A57" s="142"/>
      <c r="B57" s="142"/>
      <c r="C57" s="142"/>
      <c r="D57" s="142"/>
    </row>
    <row r="58" spans="1:4" ht="12.75" customHeight="1" x14ac:dyDescent="0.3">
      <c r="A58" s="142"/>
      <c r="B58" s="142"/>
      <c r="C58" s="142"/>
      <c r="D58" s="142"/>
    </row>
    <row r="59" spans="1:4" ht="12.75" customHeight="1" x14ac:dyDescent="0.3">
      <c r="A59" s="142"/>
      <c r="B59" s="142"/>
      <c r="C59" s="142"/>
      <c r="D59" s="142"/>
    </row>
    <row r="60" spans="1:4" ht="12.75" customHeight="1" x14ac:dyDescent="0.3">
      <c r="A60" s="142"/>
      <c r="B60" s="142"/>
      <c r="C60" s="142"/>
      <c r="D60" s="142"/>
    </row>
    <row r="61" spans="1:4" ht="12.75" customHeight="1" x14ac:dyDescent="0.3">
      <c r="A61" s="142"/>
      <c r="B61" s="142"/>
      <c r="C61" s="142"/>
      <c r="D61" s="142"/>
    </row>
    <row r="62" spans="1:4" ht="12.75" customHeight="1" x14ac:dyDescent="0.3">
      <c r="A62" s="142"/>
      <c r="B62" s="142"/>
      <c r="C62" s="142"/>
      <c r="D62" s="142"/>
    </row>
    <row r="63" spans="1:4" ht="12.75" customHeight="1" x14ac:dyDescent="0.3">
      <c r="A63" s="142"/>
      <c r="B63" s="142"/>
      <c r="C63" s="142"/>
      <c r="D63" s="142"/>
    </row>
    <row r="64" spans="1:4" ht="12.75" customHeight="1" x14ac:dyDescent="0.3">
      <c r="A64" s="142"/>
      <c r="B64" s="142"/>
      <c r="C64" s="142"/>
      <c r="D64" s="142"/>
    </row>
    <row r="65" spans="1:4" ht="12.75" customHeight="1" x14ac:dyDescent="0.3">
      <c r="A65" s="142"/>
      <c r="B65" s="142"/>
      <c r="C65" s="142"/>
      <c r="D65" s="142"/>
    </row>
    <row r="66" spans="1:4" ht="12.75" customHeight="1" x14ac:dyDescent="0.3">
      <c r="A66" s="142"/>
      <c r="B66" s="142"/>
      <c r="C66" s="142"/>
      <c r="D66" s="142"/>
    </row>
    <row r="67" spans="1:4" ht="12.75" customHeight="1" x14ac:dyDescent="0.3">
      <c r="A67" s="142"/>
      <c r="B67" s="142"/>
      <c r="C67" s="142"/>
      <c r="D67" s="142"/>
    </row>
    <row r="68" spans="1:4" ht="12.75" customHeight="1" x14ac:dyDescent="0.3">
      <c r="A68" s="142"/>
      <c r="B68" s="142"/>
      <c r="C68" s="142"/>
      <c r="D68" s="142"/>
    </row>
    <row r="69" spans="1:4" ht="12.75" customHeight="1" x14ac:dyDescent="0.3">
      <c r="A69" s="142"/>
      <c r="B69" s="142"/>
      <c r="C69" s="142"/>
      <c r="D69" s="142"/>
    </row>
    <row r="70" spans="1:4" ht="12.75" customHeight="1" x14ac:dyDescent="0.3">
      <c r="A70" s="142"/>
      <c r="B70" s="142"/>
      <c r="C70" s="142"/>
      <c r="D70" s="142"/>
    </row>
    <row r="71" spans="1:4" ht="12.75" customHeight="1" x14ac:dyDescent="0.3">
      <c r="A71" s="142"/>
      <c r="B71" s="142"/>
      <c r="C71" s="142"/>
      <c r="D71" s="142"/>
    </row>
    <row r="72" spans="1:4" ht="12.75" customHeight="1" x14ac:dyDescent="0.3">
      <c r="A72" s="142"/>
      <c r="B72" s="142"/>
      <c r="C72" s="142"/>
      <c r="D72" s="142"/>
    </row>
    <row r="73" spans="1:4" ht="12.75" customHeight="1" x14ac:dyDescent="0.3">
      <c r="A73" s="142"/>
      <c r="B73" s="142"/>
      <c r="C73" s="142"/>
      <c r="D73" s="142"/>
    </row>
    <row r="74" spans="1:4" ht="12.75" customHeight="1" x14ac:dyDescent="0.3">
      <c r="A74" s="142"/>
      <c r="B74" s="142"/>
      <c r="C74" s="142"/>
      <c r="D74" s="142"/>
    </row>
    <row r="75" spans="1:4" ht="12.75" customHeight="1" x14ac:dyDescent="0.3">
      <c r="A75" s="142"/>
      <c r="B75" s="142"/>
      <c r="C75" s="142"/>
      <c r="D75" s="142"/>
    </row>
    <row r="76" spans="1:4" ht="12.75" customHeight="1" x14ac:dyDescent="0.3">
      <c r="A76" s="142"/>
      <c r="B76" s="142"/>
      <c r="C76" s="142"/>
      <c r="D76" s="142"/>
    </row>
    <row r="77" spans="1:4" ht="12.75" customHeight="1" x14ac:dyDescent="0.3">
      <c r="A77" s="142"/>
      <c r="B77" s="142"/>
      <c r="C77" s="142"/>
      <c r="D77" s="142"/>
    </row>
    <row r="78" spans="1:4" ht="12.75" customHeight="1" x14ac:dyDescent="0.3">
      <c r="A78" s="142"/>
      <c r="B78" s="142"/>
      <c r="C78" s="142"/>
      <c r="D78" s="142"/>
    </row>
    <row r="79" spans="1:4" ht="12.75" customHeight="1" x14ac:dyDescent="0.3">
      <c r="A79" s="142"/>
      <c r="B79" s="142"/>
      <c r="C79" s="142"/>
      <c r="D79" s="142"/>
    </row>
    <row r="80" spans="1:4" ht="12.75" customHeight="1" x14ac:dyDescent="0.3">
      <c r="A80" s="142"/>
      <c r="B80" s="142"/>
      <c r="C80" s="142"/>
      <c r="D80" s="142"/>
    </row>
    <row r="81" spans="1:4" ht="12.75" customHeight="1" x14ac:dyDescent="0.3">
      <c r="A81" s="142"/>
      <c r="B81" s="142"/>
      <c r="C81" s="142"/>
      <c r="D81" s="142"/>
    </row>
    <row r="82" spans="1:4" ht="12.75" customHeight="1" x14ac:dyDescent="0.3">
      <c r="A82" s="142"/>
      <c r="B82" s="142"/>
      <c r="C82" s="142"/>
      <c r="D82" s="142"/>
    </row>
    <row r="83" spans="1:4" ht="12.75" customHeight="1" x14ac:dyDescent="0.3">
      <c r="A83" s="142"/>
      <c r="B83" s="142"/>
      <c r="C83" s="142"/>
      <c r="D83" s="142"/>
    </row>
    <row r="84" spans="1:4" ht="12.75" customHeight="1" x14ac:dyDescent="0.3">
      <c r="A84" s="142"/>
      <c r="B84" s="142"/>
      <c r="C84" s="142"/>
      <c r="D84" s="142"/>
    </row>
    <row r="85" spans="1:4" ht="12.75" customHeight="1" x14ac:dyDescent="0.3">
      <c r="A85" s="142"/>
      <c r="B85" s="142"/>
      <c r="C85" s="142"/>
      <c r="D85" s="142"/>
    </row>
    <row r="86" spans="1:4" ht="12.75" customHeight="1" x14ac:dyDescent="0.3">
      <c r="A86" s="142"/>
      <c r="B86" s="142"/>
      <c r="C86" s="142"/>
      <c r="D86" s="142"/>
    </row>
    <row r="87" spans="1:4" ht="12.75" customHeight="1" x14ac:dyDescent="0.3">
      <c r="A87" s="142"/>
      <c r="B87" s="142"/>
      <c r="C87" s="142"/>
      <c r="D87" s="142"/>
    </row>
    <row r="88" spans="1:4" ht="12.75" customHeight="1" x14ac:dyDescent="0.3">
      <c r="A88" s="142"/>
      <c r="B88" s="142"/>
      <c r="C88" s="142"/>
      <c r="D88" s="142"/>
    </row>
    <row r="89" spans="1:4" ht="12.75" customHeight="1" x14ac:dyDescent="0.3">
      <c r="A89" s="142"/>
      <c r="B89" s="142"/>
      <c r="C89" s="142"/>
      <c r="D89" s="142"/>
    </row>
    <row r="90" spans="1:4" ht="12.75" customHeight="1" x14ac:dyDescent="0.3">
      <c r="A90" s="142"/>
      <c r="B90" s="142"/>
      <c r="C90" s="142"/>
      <c r="D90" s="142"/>
    </row>
    <row r="91" spans="1:4" ht="12.75" customHeight="1" x14ac:dyDescent="0.3">
      <c r="A91" s="142"/>
      <c r="B91" s="142"/>
      <c r="C91" s="142"/>
      <c r="D91" s="142"/>
    </row>
    <row r="92" spans="1:4" ht="12.75" customHeight="1" x14ac:dyDescent="0.3">
      <c r="A92" s="142"/>
      <c r="B92" s="142"/>
      <c r="C92" s="142"/>
      <c r="D92" s="142"/>
    </row>
    <row r="93" spans="1:4" ht="12.75" customHeight="1" x14ac:dyDescent="0.3">
      <c r="A93" s="142"/>
      <c r="B93" s="142"/>
      <c r="C93" s="142"/>
      <c r="D93" s="142"/>
    </row>
    <row r="94" spans="1:4" ht="12.75" customHeight="1" x14ac:dyDescent="0.3">
      <c r="A94" s="142"/>
      <c r="B94" s="142"/>
      <c r="C94" s="142"/>
      <c r="D94" s="142"/>
    </row>
    <row r="95" spans="1:4" ht="12.75" customHeight="1" x14ac:dyDescent="0.3">
      <c r="A95" s="142"/>
      <c r="B95" s="142"/>
      <c r="C95" s="142"/>
      <c r="D95" s="142"/>
    </row>
    <row r="96" spans="1:4" ht="12.75" customHeight="1" x14ac:dyDescent="0.3">
      <c r="A96" s="142"/>
      <c r="B96" s="142"/>
      <c r="C96" s="142"/>
      <c r="D96" s="142"/>
    </row>
    <row r="97" spans="1:4" ht="12.75" customHeight="1" x14ac:dyDescent="0.3">
      <c r="A97" s="142"/>
      <c r="B97" s="142"/>
      <c r="C97" s="142"/>
      <c r="D97" s="142"/>
    </row>
    <row r="98" spans="1:4" ht="12.75" customHeight="1" x14ac:dyDescent="0.3">
      <c r="A98" s="142"/>
      <c r="B98" s="142"/>
      <c r="C98" s="142"/>
      <c r="D98" s="142"/>
    </row>
    <row r="99" spans="1:4" ht="12.75" customHeight="1" x14ac:dyDescent="0.3">
      <c r="A99" s="142"/>
      <c r="B99" s="142"/>
      <c r="C99" s="142"/>
      <c r="D99" s="142"/>
    </row>
    <row r="100" spans="1:4" ht="12.75" customHeight="1" x14ac:dyDescent="0.3">
      <c r="A100" s="142"/>
      <c r="B100" s="142"/>
      <c r="C100" s="142"/>
      <c r="D100" s="142"/>
    </row>
    <row r="101" spans="1:4" ht="12.75" customHeight="1" x14ac:dyDescent="0.3">
      <c r="A101" s="142"/>
      <c r="B101" s="142"/>
      <c r="C101" s="142"/>
      <c r="D101" s="142"/>
    </row>
    <row r="102" spans="1:4" ht="12.75" customHeight="1" x14ac:dyDescent="0.3">
      <c r="A102" s="142"/>
      <c r="B102" s="142"/>
      <c r="C102" s="142"/>
      <c r="D102" s="142"/>
    </row>
    <row r="103" spans="1:4" ht="12.75" customHeight="1" x14ac:dyDescent="0.3">
      <c r="A103" s="142"/>
      <c r="B103" s="142"/>
      <c r="C103" s="142"/>
      <c r="D103" s="142"/>
    </row>
    <row r="104" spans="1:4" ht="12.75" customHeight="1" x14ac:dyDescent="0.3">
      <c r="A104" s="142"/>
      <c r="B104" s="142"/>
      <c r="C104" s="142"/>
      <c r="D104" s="142"/>
    </row>
    <row r="105" spans="1:4" ht="12.75" customHeight="1" x14ac:dyDescent="0.3">
      <c r="A105" s="142"/>
      <c r="B105" s="142"/>
      <c r="C105" s="142"/>
      <c r="D105" s="142"/>
    </row>
    <row r="106" spans="1:4" ht="12.75" customHeight="1" x14ac:dyDescent="0.3">
      <c r="A106" s="142"/>
      <c r="B106" s="142"/>
      <c r="C106" s="142"/>
      <c r="D106" s="142"/>
    </row>
    <row r="107" spans="1:4" ht="12.75" customHeight="1" x14ac:dyDescent="0.3">
      <c r="A107" s="142"/>
      <c r="B107" s="142"/>
      <c r="C107" s="142"/>
      <c r="D107" s="142"/>
    </row>
    <row r="108" spans="1:4" ht="12.75" customHeight="1" x14ac:dyDescent="0.3">
      <c r="A108" s="142"/>
      <c r="B108" s="142"/>
      <c r="C108" s="142"/>
      <c r="D108" s="142"/>
    </row>
    <row r="109" spans="1:4" ht="12.75" customHeight="1" x14ac:dyDescent="0.3">
      <c r="A109" s="142"/>
      <c r="B109" s="142"/>
      <c r="C109" s="142"/>
      <c r="D109" s="142"/>
    </row>
    <row r="110" spans="1:4" ht="12.75" customHeight="1" x14ac:dyDescent="0.3">
      <c r="A110" s="142"/>
      <c r="B110" s="142"/>
      <c r="C110" s="142"/>
      <c r="D110" s="142"/>
    </row>
    <row r="111" spans="1:4" ht="12.75" customHeight="1" x14ac:dyDescent="0.3">
      <c r="A111" s="142"/>
      <c r="B111" s="142"/>
      <c r="C111" s="142"/>
      <c r="D111" s="142"/>
    </row>
    <row r="112" spans="1:4" ht="12.75" customHeight="1" x14ac:dyDescent="0.3">
      <c r="A112" s="142"/>
      <c r="B112" s="142"/>
      <c r="C112" s="142"/>
      <c r="D112" s="142"/>
    </row>
    <row r="113" spans="1:4" ht="12.75" customHeight="1" x14ac:dyDescent="0.3">
      <c r="A113" s="142"/>
      <c r="B113" s="142"/>
      <c r="C113" s="142"/>
      <c r="D113" s="142"/>
    </row>
    <row r="114" spans="1:4" ht="12.75" customHeight="1" x14ac:dyDescent="0.3">
      <c r="A114" s="142"/>
      <c r="B114" s="142"/>
      <c r="C114" s="142"/>
      <c r="D114" s="142"/>
    </row>
    <row r="115" spans="1:4" ht="12.75" customHeight="1" x14ac:dyDescent="0.3">
      <c r="A115" s="142"/>
      <c r="B115" s="142"/>
      <c r="C115" s="142"/>
      <c r="D115" s="142"/>
    </row>
    <row r="116" spans="1:4" ht="12.75" customHeight="1" x14ac:dyDescent="0.3">
      <c r="A116" s="142"/>
      <c r="B116" s="142"/>
      <c r="C116" s="142"/>
      <c r="D116" s="142"/>
    </row>
    <row r="117" spans="1:4" ht="12.75" customHeight="1" x14ac:dyDescent="0.3">
      <c r="A117" s="142"/>
      <c r="B117" s="142"/>
      <c r="C117" s="142"/>
      <c r="D117" s="142"/>
    </row>
    <row r="118" spans="1:4" ht="12.75" customHeight="1" x14ac:dyDescent="0.3">
      <c r="A118" s="142"/>
      <c r="B118" s="142"/>
      <c r="C118" s="142"/>
      <c r="D118" s="142"/>
    </row>
    <row r="119" spans="1:4" ht="12.75" customHeight="1" x14ac:dyDescent="0.3">
      <c r="A119" s="142"/>
      <c r="B119" s="142"/>
      <c r="C119" s="142"/>
      <c r="D119" s="142"/>
    </row>
    <row r="120" spans="1:4" ht="12.75" customHeight="1" x14ac:dyDescent="0.3">
      <c r="A120" s="142"/>
      <c r="B120" s="142"/>
      <c r="C120" s="142"/>
      <c r="D120" s="142"/>
    </row>
    <row r="121" spans="1:4" ht="12.75" customHeight="1" x14ac:dyDescent="0.3">
      <c r="A121" s="142"/>
      <c r="B121" s="142"/>
      <c r="C121" s="142"/>
      <c r="D121" s="142"/>
    </row>
    <row r="122" spans="1:4" ht="12.75" customHeight="1" x14ac:dyDescent="0.3">
      <c r="A122" s="142"/>
      <c r="B122" s="142"/>
      <c r="C122" s="142"/>
      <c r="D122" s="142"/>
    </row>
    <row r="123" spans="1:4" ht="12.75" customHeight="1" x14ac:dyDescent="0.3">
      <c r="A123" s="142"/>
      <c r="B123" s="142"/>
      <c r="C123" s="142"/>
      <c r="D123" s="142"/>
    </row>
    <row r="124" spans="1:4" ht="12.75" customHeight="1" x14ac:dyDescent="0.3">
      <c r="A124" s="142"/>
      <c r="B124" s="142"/>
      <c r="C124" s="142"/>
      <c r="D124" s="142"/>
    </row>
    <row r="125" spans="1:4" ht="12.75" customHeight="1" x14ac:dyDescent="0.3">
      <c r="A125" s="142"/>
      <c r="B125" s="142"/>
      <c r="C125" s="142"/>
      <c r="D125" s="142"/>
    </row>
    <row r="126" spans="1:4" ht="12.75" customHeight="1" x14ac:dyDescent="0.3">
      <c r="A126" s="142"/>
      <c r="B126" s="142"/>
      <c r="C126" s="142"/>
      <c r="D126" s="142"/>
    </row>
    <row r="127" spans="1:4" ht="12.75" customHeight="1" x14ac:dyDescent="0.3">
      <c r="A127" s="142"/>
      <c r="B127" s="142"/>
      <c r="C127" s="142"/>
      <c r="D127" s="142"/>
    </row>
    <row r="128" spans="1:4" ht="12.75" customHeight="1" x14ac:dyDescent="0.3">
      <c r="A128" s="142"/>
      <c r="B128" s="142"/>
      <c r="C128" s="142"/>
      <c r="D128" s="142"/>
    </row>
    <row r="129" spans="1:4" ht="12.75" customHeight="1" x14ac:dyDescent="0.3">
      <c r="A129" s="142"/>
      <c r="B129" s="142"/>
      <c r="C129" s="142"/>
      <c r="D129" s="142"/>
    </row>
    <row r="130" spans="1:4" ht="12.75" customHeight="1" x14ac:dyDescent="0.3">
      <c r="A130" s="142"/>
      <c r="B130" s="142"/>
      <c r="C130" s="142"/>
      <c r="D130" s="142"/>
    </row>
    <row r="131" spans="1:4" ht="12.75" customHeight="1" x14ac:dyDescent="0.3">
      <c r="A131" s="142"/>
      <c r="B131" s="142"/>
      <c r="C131" s="142"/>
      <c r="D131" s="142"/>
    </row>
    <row r="132" spans="1:4" ht="12.75" customHeight="1" x14ac:dyDescent="0.3">
      <c r="A132" s="142"/>
      <c r="B132" s="142"/>
      <c r="C132" s="142"/>
      <c r="D132" s="142"/>
    </row>
    <row r="133" spans="1:4" ht="12.75" customHeight="1" x14ac:dyDescent="0.3">
      <c r="A133" s="142"/>
      <c r="B133" s="142"/>
      <c r="C133" s="142"/>
      <c r="D133" s="142"/>
    </row>
    <row r="134" spans="1:4" ht="12.75" customHeight="1" x14ac:dyDescent="0.3">
      <c r="A134" s="142"/>
      <c r="B134" s="142"/>
      <c r="C134" s="142"/>
      <c r="D134" s="142"/>
    </row>
    <row r="135" spans="1:4" ht="12.75" customHeight="1" x14ac:dyDescent="0.3">
      <c r="A135" s="142"/>
      <c r="B135" s="142"/>
      <c r="C135" s="142"/>
      <c r="D135" s="142"/>
    </row>
    <row r="136" spans="1:4" ht="12.75" customHeight="1" x14ac:dyDescent="0.3">
      <c r="A136" s="142"/>
      <c r="B136" s="142"/>
      <c r="C136" s="142"/>
      <c r="D136" s="142"/>
    </row>
    <row r="137" spans="1:4" ht="12.75" customHeight="1" x14ac:dyDescent="0.3">
      <c r="A137" s="142"/>
      <c r="B137" s="142"/>
      <c r="C137" s="142"/>
      <c r="D137" s="142"/>
    </row>
    <row r="138" spans="1:4" ht="12.75" customHeight="1" x14ac:dyDescent="0.3">
      <c r="A138" s="142"/>
      <c r="B138" s="142"/>
      <c r="C138" s="142"/>
      <c r="D138" s="142"/>
    </row>
    <row r="139" spans="1:4" ht="12.75" customHeight="1" x14ac:dyDescent="0.3">
      <c r="A139" s="142"/>
      <c r="B139" s="142"/>
      <c r="C139" s="142"/>
      <c r="D139" s="142"/>
    </row>
    <row r="140" spans="1:4" ht="12.75" customHeight="1" x14ac:dyDescent="0.3">
      <c r="A140" s="142"/>
      <c r="B140" s="142"/>
      <c r="C140" s="142"/>
      <c r="D140" s="142"/>
    </row>
    <row r="141" spans="1:4" ht="12.75" customHeight="1" x14ac:dyDescent="0.3">
      <c r="A141" s="142"/>
      <c r="B141" s="142"/>
      <c r="C141" s="142"/>
      <c r="D141" s="142"/>
    </row>
    <row r="142" spans="1:4" ht="12.75" customHeight="1" x14ac:dyDescent="0.3">
      <c r="A142" s="142"/>
      <c r="B142" s="142"/>
      <c r="C142" s="142"/>
      <c r="D142" s="142"/>
    </row>
    <row r="143" spans="1:4" ht="12.75" customHeight="1" x14ac:dyDescent="0.3">
      <c r="A143" s="142"/>
      <c r="B143" s="142"/>
      <c r="C143" s="142"/>
      <c r="D143" s="142"/>
    </row>
    <row r="144" spans="1:4" ht="12.75" customHeight="1" x14ac:dyDescent="0.3">
      <c r="A144" s="142"/>
      <c r="B144" s="142"/>
      <c r="C144" s="142"/>
      <c r="D144" s="142"/>
    </row>
    <row r="145" spans="1:4" ht="12.75" customHeight="1" x14ac:dyDescent="0.3">
      <c r="A145" s="142"/>
      <c r="B145" s="142"/>
      <c r="C145" s="142"/>
      <c r="D145" s="142"/>
    </row>
    <row r="146" spans="1:4" ht="12.75" customHeight="1" x14ac:dyDescent="0.3">
      <c r="A146" s="142"/>
      <c r="B146" s="142"/>
      <c r="C146" s="142"/>
      <c r="D146" s="142"/>
    </row>
    <row r="147" spans="1:4" ht="12.75" customHeight="1" x14ac:dyDescent="0.3">
      <c r="A147" s="142"/>
      <c r="B147" s="142"/>
      <c r="C147" s="142"/>
      <c r="D147" s="142"/>
    </row>
    <row r="148" spans="1:4" ht="12.75" customHeight="1" x14ac:dyDescent="0.3">
      <c r="A148" s="142"/>
      <c r="B148" s="142"/>
      <c r="C148" s="142"/>
      <c r="D148" s="142"/>
    </row>
    <row r="149" spans="1:4" ht="12.75" customHeight="1" x14ac:dyDescent="0.3">
      <c r="A149" s="142"/>
      <c r="B149" s="142"/>
      <c r="C149" s="142"/>
      <c r="D149" s="142"/>
    </row>
    <row r="150" spans="1:4" ht="12.75" customHeight="1" x14ac:dyDescent="0.3">
      <c r="A150" s="142"/>
      <c r="B150" s="142"/>
      <c r="C150" s="142"/>
      <c r="D150" s="142"/>
    </row>
    <row r="151" spans="1:4" ht="12.75" customHeight="1" x14ac:dyDescent="0.3">
      <c r="A151" s="142"/>
      <c r="B151" s="142"/>
      <c r="C151" s="142"/>
      <c r="D151" s="142"/>
    </row>
    <row r="152" spans="1:4" ht="12.75" customHeight="1" x14ac:dyDescent="0.3">
      <c r="A152" s="142"/>
      <c r="B152" s="142"/>
      <c r="C152" s="142"/>
      <c r="D152" s="142"/>
    </row>
    <row r="153" spans="1:4" ht="12.75" customHeight="1" x14ac:dyDescent="0.3">
      <c r="A153" s="142"/>
      <c r="B153" s="142"/>
      <c r="C153" s="142"/>
      <c r="D153" s="142"/>
    </row>
    <row r="154" spans="1:4" ht="12.75" customHeight="1" x14ac:dyDescent="0.3">
      <c r="A154" s="142"/>
      <c r="B154" s="142"/>
      <c r="C154" s="142"/>
      <c r="D154" s="142"/>
    </row>
    <row r="155" spans="1:4" ht="12.75" customHeight="1" x14ac:dyDescent="0.3">
      <c r="A155" s="142"/>
      <c r="B155" s="142"/>
      <c r="C155" s="142"/>
      <c r="D155" s="142"/>
    </row>
    <row r="156" spans="1:4" ht="12.75" customHeight="1" x14ac:dyDescent="0.3">
      <c r="A156" s="142"/>
      <c r="B156" s="142"/>
      <c r="C156" s="142"/>
      <c r="D156" s="142"/>
    </row>
    <row r="157" spans="1:4" ht="12.75" customHeight="1" x14ac:dyDescent="0.3">
      <c r="A157" s="142"/>
      <c r="B157" s="142"/>
      <c r="C157" s="142"/>
      <c r="D157" s="142"/>
    </row>
    <row r="158" spans="1:4" ht="12.75" customHeight="1" x14ac:dyDescent="0.3">
      <c r="A158" s="142"/>
      <c r="B158" s="142"/>
      <c r="C158" s="142"/>
      <c r="D158" s="142"/>
    </row>
    <row r="159" spans="1:4" ht="12.75" customHeight="1" x14ac:dyDescent="0.3">
      <c r="A159" s="142"/>
      <c r="B159" s="142"/>
      <c r="C159" s="142"/>
      <c r="D159" s="142"/>
    </row>
    <row r="160" spans="1:4" ht="12.75" customHeight="1" x14ac:dyDescent="0.3">
      <c r="A160" s="142"/>
      <c r="B160" s="142"/>
      <c r="C160" s="142"/>
      <c r="D160" s="142"/>
    </row>
    <row r="161" spans="1:4" ht="12.75" customHeight="1" x14ac:dyDescent="0.3">
      <c r="A161" s="142"/>
      <c r="B161" s="142"/>
      <c r="C161" s="142"/>
      <c r="D161" s="142"/>
    </row>
    <row r="162" spans="1:4" ht="12.75" customHeight="1" x14ac:dyDescent="0.3">
      <c r="A162" s="142"/>
      <c r="B162" s="142"/>
      <c r="C162" s="142"/>
      <c r="D162" s="142"/>
    </row>
    <row r="163" spans="1:4" ht="12.75" customHeight="1" x14ac:dyDescent="0.3">
      <c r="A163" s="142"/>
      <c r="B163" s="142"/>
      <c r="C163" s="142"/>
      <c r="D163" s="142"/>
    </row>
    <row r="164" spans="1:4" ht="12.75" customHeight="1" x14ac:dyDescent="0.3">
      <c r="A164" s="142"/>
      <c r="B164" s="142"/>
      <c r="C164" s="142"/>
      <c r="D164" s="142"/>
    </row>
    <row r="165" spans="1:4" ht="12.75" customHeight="1" x14ac:dyDescent="0.3">
      <c r="A165" s="142"/>
      <c r="B165" s="142"/>
      <c r="C165" s="142"/>
      <c r="D165" s="142"/>
    </row>
    <row r="166" spans="1:4" ht="12.75" customHeight="1" x14ac:dyDescent="0.3">
      <c r="A166" s="142"/>
      <c r="B166" s="142"/>
      <c r="C166" s="142"/>
      <c r="D166" s="142"/>
    </row>
    <row r="167" spans="1:4" ht="12.75" customHeight="1" x14ac:dyDescent="0.3">
      <c r="A167" s="142"/>
      <c r="B167" s="142"/>
      <c r="C167" s="142"/>
      <c r="D167" s="142"/>
    </row>
    <row r="168" spans="1:4" ht="12.75" customHeight="1" x14ac:dyDescent="0.3">
      <c r="A168" s="142"/>
      <c r="B168" s="142"/>
      <c r="C168" s="142"/>
      <c r="D168" s="142"/>
    </row>
    <row r="169" spans="1:4" ht="12.75" customHeight="1" x14ac:dyDescent="0.3">
      <c r="A169" s="142"/>
      <c r="B169" s="142"/>
      <c r="C169" s="142"/>
      <c r="D169" s="142"/>
    </row>
    <row r="170" spans="1:4" ht="12.75" customHeight="1" x14ac:dyDescent="0.3">
      <c r="A170" s="142"/>
      <c r="B170" s="142"/>
      <c r="C170" s="142"/>
      <c r="D170" s="142"/>
    </row>
    <row r="171" spans="1:4" ht="12.75" customHeight="1" x14ac:dyDescent="0.3">
      <c r="A171" s="142"/>
      <c r="B171" s="142"/>
      <c r="C171" s="142"/>
      <c r="D171" s="142"/>
    </row>
    <row r="172" spans="1:4" ht="12.75" customHeight="1" x14ac:dyDescent="0.3">
      <c r="A172" s="142"/>
      <c r="B172" s="142"/>
      <c r="C172" s="142"/>
      <c r="D172" s="142"/>
    </row>
    <row r="173" spans="1:4" ht="12.75" customHeight="1" x14ac:dyDescent="0.3">
      <c r="A173" s="142"/>
      <c r="B173" s="142"/>
      <c r="C173" s="142"/>
      <c r="D173" s="142"/>
    </row>
    <row r="174" spans="1:4" ht="12.75" customHeight="1" x14ac:dyDescent="0.3">
      <c r="A174" s="142"/>
      <c r="B174" s="142"/>
      <c r="C174" s="142"/>
      <c r="D174" s="142"/>
    </row>
    <row r="175" spans="1:4" ht="12.75" customHeight="1" x14ac:dyDescent="0.3">
      <c r="A175" s="142"/>
      <c r="B175" s="142"/>
      <c r="C175" s="142"/>
      <c r="D175" s="142"/>
    </row>
    <row r="176" spans="1:4" ht="12.75" customHeight="1" x14ac:dyDescent="0.3">
      <c r="A176" s="142"/>
      <c r="B176" s="142"/>
      <c r="C176" s="142"/>
      <c r="D176" s="142"/>
    </row>
    <row r="177" spans="1:4" ht="12.75" customHeight="1" x14ac:dyDescent="0.3">
      <c r="A177" s="142"/>
      <c r="B177" s="142"/>
      <c r="C177" s="142"/>
      <c r="D177" s="142"/>
    </row>
    <row r="178" spans="1:4" ht="12.75" customHeight="1" x14ac:dyDescent="0.3">
      <c r="A178" s="142"/>
      <c r="B178" s="142"/>
      <c r="C178" s="142"/>
      <c r="D178" s="142"/>
    </row>
    <row r="179" spans="1:4" ht="12.75" customHeight="1" x14ac:dyDescent="0.3">
      <c r="A179" s="142"/>
      <c r="B179" s="142"/>
      <c r="C179" s="142"/>
      <c r="D179" s="142"/>
    </row>
    <row r="180" spans="1:4" ht="12.75" customHeight="1" x14ac:dyDescent="0.3">
      <c r="A180" s="142"/>
      <c r="B180" s="142"/>
      <c r="C180" s="142"/>
      <c r="D180" s="142"/>
    </row>
    <row r="181" spans="1:4" ht="12.75" customHeight="1" x14ac:dyDescent="0.3">
      <c r="A181" s="142"/>
      <c r="B181" s="142"/>
      <c r="C181" s="142"/>
      <c r="D181" s="142"/>
    </row>
    <row r="182" spans="1:4" ht="12.75" customHeight="1" x14ac:dyDescent="0.3">
      <c r="A182" s="142"/>
      <c r="B182" s="142"/>
      <c r="C182" s="142"/>
      <c r="D182" s="142"/>
    </row>
    <row r="183" spans="1:4" ht="12.75" customHeight="1" x14ac:dyDescent="0.3">
      <c r="A183" s="142"/>
      <c r="B183" s="142"/>
      <c r="C183" s="142"/>
      <c r="D183" s="142"/>
    </row>
    <row r="184" spans="1:4" ht="12.75" customHeight="1" x14ac:dyDescent="0.3">
      <c r="A184" s="142"/>
      <c r="B184" s="142"/>
      <c r="C184" s="142"/>
      <c r="D184" s="142"/>
    </row>
    <row r="185" spans="1:4" ht="12.75" customHeight="1" x14ac:dyDescent="0.3">
      <c r="A185" s="142"/>
      <c r="B185" s="142"/>
      <c r="C185" s="142"/>
      <c r="D185" s="142"/>
    </row>
    <row r="186" spans="1:4" ht="12.75" customHeight="1" x14ac:dyDescent="0.3">
      <c r="A186" s="142"/>
      <c r="B186" s="142"/>
      <c r="C186" s="142"/>
      <c r="D186" s="142"/>
    </row>
    <row r="187" spans="1:4" ht="12.75" customHeight="1" x14ac:dyDescent="0.3">
      <c r="A187" s="142"/>
      <c r="B187" s="142"/>
      <c r="C187" s="142"/>
      <c r="D187" s="142"/>
    </row>
    <row r="188" spans="1:4" ht="12.75" customHeight="1" x14ac:dyDescent="0.3">
      <c r="A188" s="142"/>
      <c r="B188" s="142"/>
      <c r="C188" s="142"/>
      <c r="D188" s="142"/>
    </row>
    <row r="189" spans="1:4" ht="12.75" customHeight="1" x14ac:dyDescent="0.3">
      <c r="A189" s="142"/>
      <c r="B189" s="142"/>
      <c r="C189" s="142"/>
      <c r="D189" s="142"/>
    </row>
    <row r="190" spans="1:4" ht="12.75" customHeight="1" x14ac:dyDescent="0.3">
      <c r="A190" s="142"/>
      <c r="B190" s="142"/>
      <c r="C190" s="142"/>
      <c r="D190" s="142"/>
    </row>
    <row r="191" spans="1:4" ht="12.75" customHeight="1" x14ac:dyDescent="0.3">
      <c r="A191" s="142"/>
      <c r="B191" s="142"/>
      <c r="C191" s="142"/>
      <c r="D191" s="142"/>
    </row>
    <row r="192" spans="1:4" ht="12.75" customHeight="1" x14ac:dyDescent="0.3">
      <c r="A192" s="142"/>
      <c r="B192" s="142"/>
      <c r="C192" s="142"/>
      <c r="D192" s="142"/>
    </row>
    <row r="193" spans="1:4" ht="12.75" customHeight="1" x14ac:dyDescent="0.3">
      <c r="A193" s="142"/>
      <c r="B193" s="142"/>
      <c r="C193" s="142"/>
      <c r="D193" s="142"/>
    </row>
    <row r="194" spans="1:4" ht="12.75" customHeight="1" x14ac:dyDescent="0.3">
      <c r="A194" s="142"/>
      <c r="B194" s="142"/>
      <c r="C194" s="142"/>
      <c r="D194" s="142"/>
    </row>
    <row r="195" spans="1:4" ht="12.75" customHeight="1" x14ac:dyDescent="0.3">
      <c r="A195" s="142"/>
      <c r="B195" s="142"/>
      <c r="C195" s="142"/>
      <c r="D195" s="142"/>
    </row>
    <row r="196" spans="1:4" ht="12.75" customHeight="1" x14ac:dyDescent="0.3">
      <c r="A196" s="142"/>
      <c r="B196" s="142"/>
      <c r="C196" s="142"/>
      <c r="D196" s="142"/>
    </row>
    <row r="197" spans="1:4" ht="12.75" customHeight="1" x14ac:dyDescent="0.3">
      <c r="A197" s="142"/>
      <c r="B197" s="142"/>
      <c r="C197" s="142"/>
      <c r="D197" s="142"/>
    </row>
    <row r="198" spans="1:4" ht="12.75" customHeight="1" x14ac:dyDescent="0.3">
      <c r="A198" s="142"/>
      <c r="B198" s="142"/>
      <c r="C198" s="142"/>
      <c r="D198" s="142"/>
    </row>
    <row r="199" spans="1:4" ht="12.75" customHeight="1" x14ac:dyDescent="0.3">
      <c r="A199" s="142"/>
      <c r="B199" s="142"/>
      <c r="C199" s="142"/>
      <c r="D199" s="142"/>
    </row>
    <row r="200" spans="1:4" ht="12.75" customHeight="1" x14ac:dyDescent="0.3">
      <c r="A200" s="142"/>
      <c r="B200" s="142"/>
      <c r="C200" s="142"/>
      <c r="D200" s="142"/>
    </row>
    <row r="201" spans="1:4" ht="12.75" customHeight="1" x14ac:dyDescent="0.3">
      <c r="A201" s="142"/>
      <c r="B201" s="142"/>
      <c r="C201" s="142"/>
      <c r="D201" s="142"/>
    </row>
    <row r="202" spans="1:4" ht="12.75" customHeight="1" x14ac:dyDescent="0.3">
      <c r="A202" s="142"/>
      <c r="B202" s="142"/>
      <c r="C202" s="142"/>
      <c r="D202" s="142"/>
    </row>
    <row r="203" spans="1:4" ht="12.75" customHeight="1" x14ac:dyDescent="0.3">
      <c r="A203" s="142"/>
      <c r="B203" s="142"/>
      <c r="C203" s="142"/>
      <c r="D203" s="142"/>
    </row>
    <row r="204" spans="1:4" ht="12.75" customHeight="1" x14ac:dyDescent="0.3">
      <c r="A204" s="142"/>
      <c r="B204" s="142"/>
      <c r="C204" s="142"/>
      <c r="D204" s="142"/>
    </row>
    <row r="205" spans="1:4" ht="12.75" customHeight="1" x14ac:dyDescent="0.3">
      <c r="A205" s="142"/>
      <c r="B205" s="142"/>
      <c r="C205" s="142"/>
      <c r="D205" s="142"/>
    </row>
    <row r="206" spans="1:4" ht="12.75" customHeight="1" x14ac:dyDescent="0.3">
      <c r="A206" s="142"/>
      <c r="B206" s="142"/>
      <c r="C206" s="142"/>
      <c r="D206" s="142"/>
    </row>
    <row r="207" spans="1:4" ht="12.75" customHeight="1" x14ac:dyDescent="0.3">
      <c r="A207" s="142"/>
      <c r="B207" s="142"/>
      <c r="C207" s="142"/>
      <c r="D207" s="142"/>
    </row>
    <row r="208" spans="1:4" ht="12.75" customHeight="1" x14ac:dyDescent="0.3">
      <c r="A208" s="142"/>
      <c r="B208" s="142"/>
      <c r="C208" s="142"/>
      <c r="D208" s="142"/>
    </row>
    <row r="209" spans="1:4" ht="12.75" customHeight="1" x14ac:dyDescent="0.3">
      <c r="A209" s="142"/>
      <c r="B209" s="142"/>
      <c r="C209" s="142"/>
      <c r="D209" s="142"/>
    </row>
    <row r="210" spans="1:4" ht="12.75" customHeight="1" x14ac:dyDescent="0.3">
      <c r="A210" s="142"/>
      <c r="B210" s="142"/>
      <c r="C210" s="142"/>
      <c r="D210" s="142"/>
    </row>
    <row r="211" spans="1:4" ht="12.75" customHeight="1" x14ac:dyDescent="0.3">
      <c r="A211" s="142"/>
      <c r="B211" s="142"/>
      <c r="C211" s="142"/>
      <c r="D211" s="142"/>
    </row>
    <row r="212" spans="1:4" ht="12.75" customHeight="1" x14ac:dyDescent="0.3">
      <c r="A212" s="142"/>
      <c r="B212" s="142"/>
      <c r="C212" s="142"/>
      <c r="D212" s="142"/>
    </row>
    <row r="213" spans="1:4" ht="12.75" customHeight="1" x14ac:dyDescent="0.3">
      <c r="A213" s="142"/>
      <c r="B213" s="142"/>
      <c r="C213" s="142"/>
      <c r="D213" s="142"/>
    </row>
    <row r="214" spans="1:4" ht="12.75" customHeight="1" x14ac:dyDescent="0.3">
      <c r="A214" s="142"/>
      <c r="B214" s="142"/>
      <c r="C214" s="142"/>
      <c r="D214" s="142"/>
    </row>
    <row r="215" spans="1:4" ht="12.75" customHeight="1" x14ac:dyDescent="0.3">
      <c r="A215" s="142"/>
      <c r="B215" s="142"/>
      <c r="C215" s="142"/>
      <c r="D215" s="142"/>
    </row>
    <row r="216" spans="1:4" ht="12.75" customHeight="1" x14ac:dyDescent="0.3">
      <c r="A216" s="142"/>
      <c r="B216" s="142"/>
      <c r="C216" s="142"/>
      <c r="D216" s="142"/>
    </row>
    <row r="217" spans="1:4" ht="12.75" customHeight="1" x14ac:dyDescent="0.3">
      <c r="A217" s="142"/>
      <c r="B217" s="142"/>
      <c r="C217" s="142"/>
      <c r="D217" s="142"/>
    </row>
    <row r="218" spans="1:4" ht="12.75" customHeight="1" x14ac:dyDescent="0.3">
      <c r="A218" s="142"/>
      <c r="B218" s="142"/>
      <c r="C218" s="142"/>
      <c r="D218" s="142"/>
    </row>
    <row r="219" spans="1:4" ht="12.75" customHeight="1" x14ac:dyDescent="0.3">
      <c r="A219" s="142"/>
      <c r="B219" s="142"/>
      <c r="C219" s="142"/>
      <c r="D219" s="142"/>
    </row>
    <row r="220" spans="1:4" ht="12.75" customHeight="1" x14ac:dyDescent="0.3">
      <c r="A220" s="142"/>
      <c r="B220" s="142"/>
      <c r="C220" s="142"/>
      <c r="D220" s="142"/>
    </row>
    <row r="221" spans="1:4" ht="12.75" customHeight="1" x14ac:dyDescent="0.3">
      <c r="A221" s="142"/>
      <c r="B221" s="142"/>
      <c r="C221" s="142"/>
      <c r="D221" s="142"/>
    </row>
    <row r="222" spans="1:4" ht="12.75" customHeight="1" x14ac:dyDescent="0.3">
      <c r="A222" s="142"/>
      <c r="B222" s="142"/>
      <c r="C222" s="142"/>
      <c r="D222" s="142"/>
    </row>
    <row r="223" spans="1:4" ht="12.75" customHeight="1" x14ac:dyDescent="0.3">
      <c r="A223" s="142"/>
      <c r="B223" s="142"/>
      <c r="C223" s="142"/>
      <c r="D223" s="142"/>
    </row>
    <row r="224" spans="1:4" ht="12.75" customHeight="1" x14ac:dyDescent="0.3">
      <c r="A224" s="142"/>
      <c r="B224" s="142"/>
      <c r="C224" s="142"/>
      <c r="D224" s="142"/>
    </row>
    <row r="225" spans="1:4" ht="12.75" customHeight="1" x14ac:dyDescent="0.3">
      <c r="A225" s="142"/>
      <c r="B225" s="142"/>
      <c r="C225" s="142"/>
      <c r="D225" s="142"/>
    </row>
    <row r="226" spans="1:4" ht="12.75" customHeight="1" x14ac:dyDescent="0.3">
      <c r="A226" s="142"/>
      <c r="B226" s="142"/>
      <c r="C226" s="142"/>
      <c r="D226" s="142"/>
    </row>
    <row r="227" spans="1:4" ht="12.75" customHeight="1" x14ac:dyDescent="0.3">
      <c r="A227" s="142"/>
      <c r="B227" s="142"/>
      <c r="C227" s="142"/>
      <c r="D227" s="142"/>
    </row>
    <row r="228" spans="1:4" ht="12.75" customHeight="1" x14ac:dyDescent="0.3">
      <c r="A228" s="142"/>
      <c r="B228" s="142"/>
      <c r="C228" s="142"/>
      <c r="D228" s="142"/>
    </row>
    <row r="229" spans="1:4" ht="12.75" customHeight="1" x14ac:dyDescent="0.3">
      <c r="A229" s="142"/>
      <c r="B229" s="142"/>
      <c r="C229" s="142"/>
      <c r="D229" s="142"/>
    </row>
    <row r="230" spans="1:4" ht="12.75" customHeight="1" x14ac:dyDescent="0.3">
      <c r="A230" s="142"/>
      <c r="B230" s="142"/>
      <c r="C230" s="142"/>
      <c r="D230" s="142"/>
    </row>
    <row r="231" spans="1:4" ht="12.75" customHeight="1" x14ac:dyDescent="0.3">
      <c r="A231" s="142"/>
      <c r="B231" s="142"/>
      <c r="C231" s="142"/>
      <c r="D231" s="142"/>
    </row>
    <row r="232" spans="1:4" ht="12.75" customHeight="1" x14ac:dyDescent="0.3">
      <c r="A232" s="142"/>
      <c r="B232" s="142"/>
      <c r="C232" s="142"/>
      <c r="D232" s="142"/>
    </row>
    <row r="233" spans="1:4" ht="12.75" customHeight="1" x14ac:dyDescent="0.3">
      <c r="A233" s="142"/>
      <c r="B233" s="142"/>
      <c r="C233" s="142"/>
      <c r="D233" s="142"/>
    </row>
    <row r="234" spans="1:4" ht="12.75" customHeight="1" x14ac:dyDescent="0.3">
      <c r="A234" s="142"/>
      <c r="B234" s="142"/>
      <c r="C234" s="142"/>
      <c r="D234" s="142"/>
    </row>
    <row r="235" spans="1:4" ht="12.75" customHeight="1" x14ac:dyDescent="0.3">
      <c r="A235" s="142"/>
      <c r="B235" s="142"/>
      <c r="C235" s="142"/>
      <c r="D235" s="142"/>
    </row>
    <row r="236" spans="1:4" ht="12.75" customHeight="1" x14ac:dyDescent="0.3">
      <c r="A236" s="142"/>
      <c r="B236" s="142"/>
      <c r="C236" s="142"/>
      <c r="D236" s="142"/>
    </row>
    <row r="237" spans="1:4" ht="12.75" customHeight="1" x14ac:dyDescent="0.3">
      <c r="A237" s="142"/>
      <c r="B237" s="142"/>
      <c r="C237" s="142"/>
      <c r="D237" s="142"/>
    </row>
    <row r="238" spans="1:4" ht="12.75" customHeight="1" x14ac:dyDescent="0.3">
      <c r="A238" s="142"/>
      <c r="B238" s="142"/>
      <c r="C238" s="142"/>
      <c r="D238" s="142"/>
    </row>
    <row r="239" spans="1:4" ht="12.75" customHeight="1" x14ac:dyDescent="0.3">
      <c r="A239" s="142"/>
      <c r="B239" s="142"/>
      <c r="C239" s="142"/>
      <c r="D239" s="142"/>
    </row>
    <row r="240" spans="1:4" ht="12.75" customHeight="1" x14ac:dyDescent="0.3">
      <c r="A240" s="142"/>
      <c r="B240" s="142"/>
      <c r="C240" s="142"/>
      <c r="D240" s="142"/>
    </row>
    <row r="241" spans="1:4" ht="12.75" customHeight="1" x14ac:dyDescent="0.3">
      <c r="A241" s="142"/>
      <c r="B241" s="142"/>
      <c r="C241" s="142"/>
      <c r="D241" s="142"/>
    </row>
    <row r="242" spans="1:4" ht="12.75" customHeight="1" x14ac:dyDescent="0.3">
      <c r="A242" s="142"/>
      <c r="B242" s="142"/>
      <c r="C242" s="142"/>
      <c r="D242" s="142"/>
    </row>
    <row r="243" spans="1:4" ht="12.75" customHeight="1" x14ac:dyDescent="0.3">
      <c r="A243" s="142"/>
      <c r="B243" s="142"/>
      <c r="C243" s="142"/>
      <c r="D243" s="142"/>
    </row>
    <row r="244" spans="1:4" ht="12.75" customHeight="1" x14ac:dyDescent="0.3">
      <c r="A244" s="142"/>
      <c r="B244" s="142"/>
      <c r="C244" s="142"/>
      <c r="D244" s="142"/>
    </row>
    <row r="245" spans="1:4" ht="12.75" customHeight="1" x14ac:dyDescent="0.3">
      <c r="A245" s="142"/>
      <c r="B245" s="142"/>
      <c r="C245" s="142"/>
      <c r="D245" s="142"/>
    </row>
    <row r="246" spans="1:4" ht="12.75" customHeight="1" x14ac:dyDescent="0.3">
      <c r="A246" s="142"/>
      <c r="B246" s="142"/>
      <c r="C246" s="142"/>
      <c r="D246" s="142"/>
    </row>
    <row r="247" spans="1:4" ht="12.75" customHeight="1" x14ac:dyDescent="0.3">
      <c r="A247" s="142"/>
      <c r="B247" s="142"/>
      <c r="C247" s="142"/>
      <c r="D247" s="142"/>
    </row>
    <row r="248" spans="1:4" ht="12.75" customHeight="1" x14ac:dyDescent="0.3">
      <c r="A248" s="142"/>
      <c r="B248" s="142"/>
      <c r="C248" s="142"/>
      <c r="D248" s="142"/>
    </row>
    <row r="249" spans="1:4" ht="12.75" customHeight="1" x14ac:dyDescent="0.3">
      <c r="A249" s="142"/>
      <c r="B249" s="142"/>
      <c r="C249" s="142"/>
      <c r="D249" s="142"/>
    </row>
    <row r="250" spans="1:4" ht="12.75" customHeight="1" x14ac:dyDescent="0.3">
      <c r="A250" s="142"/>
      <c r="B250" s="142"/>
      <c r="C250" s="142"/>
      <c r="D250" s="142"/>
    </row>
    <row r="251" spans="1:4" ht="12.75" customHeight="1" x14ac:dyDescent="0.3">
      <c r="A251" s="142"/>
      <c r="B251" s="142"/>
      <c r="C251" s="142"/>
      <c r="D251" s="142"/>
    </row>
    <row r="252" spans="1:4" ht="12.75" customHeight="1" x14ac:dyDescent="0.3">
      <c r="A252" s="142"/>
      <c r="B252" s="142"/>
      <c r="C252" s="142"/>
      <c r="D252" s="142"/>
    </row>
    <row r="253" spans="1:4" ht="12.75" customHeight="1" x14ac:dyDescent="0.3">
      <c r="A253" s="142"/>
      <c r="B253" s="142"/>
      <c r="C253" s="142"/>
      <c r="D253" s="142"/>
    </row>
    <row r="254" spans="1:4" ht="12.75" customHeight="1" x14ac:dyDescent="0.3">
      <c r="A254" s="142"/>
      <c r="B254" s="142"/>
      <c r="C254" s="142"/>
      <c r="D254" s="142"/>
    </row>
    <row r="255" spans="1:4" ht="12.75" customHeight="1" x14ac:dyDescent="0.3">
      <c r="A255" s="142"/>
      <c r="B255" s="142"/>
      <c r="C255" s="142"/>
      <c r="D255" s="142"/>
    </row>
    <row r="256" spans="1:4" ht="12.75" customHeight="1" x14ac:dyDescent="0.3">
      <c r="A256" s="142"/>
      <c r="B256" s="142"/>
      <c r="C256" s="142"/>
      <c r="D256" s="142"/>
    </row>
    <row r="257" spans="1:4" ht="12.75" customHeight="1" x14ac:dyDescent="0.3">
      <c r="A257" s="142"/>
      <c r="B257" s="142"/>
      <c r="C257" s="142"/>
      <c r="D257" s="142"/>
    </row>
    <row r="258" spans="1:4" ht="12.75" customHeight="1" x14ac:dyDescent="0.3">
      <c r="A258" s="142"/>
      <c r="B258" s="142"/>
      <c r="C258" s="142"/>
      <c r="D258" s="142"/>
    </row>
    <row r="259" spans="1:4" ht="12.75" customHeight="1" x14ac:dyDescent="0.3">
      <c r="A259" s="142"/>
      <c r="B259" s="142"/>
      <c r="C259" s="142"/>
      <c r="D259" s="142"/>
    </row>
    <row r="260" spans="1:4" ht="12.75" customHeight="1" x14ac:dyDescent="0.3">
      <c r="A260" s="142"/>
      <c r="B260" s="142"/>
      <c r="C260" s="142"/>
      <c r="D260" s="142"/>
    </row>
    <row r="261" spans="1:4" ht="12.75" customHeight="1" x14ac:dyDescent="0.3">
      <c r="A261" s="142"/>
      <c r="B261" s="142"/>
      <c r="C261" s="142"/>
      <c r="D261" s="142"/>
    </row>
    <row r="262" spans="1:4" ht="12.75" customHeight="1" x14ac:dyDescent="0.3">
      <c r="A262" s="142"/>
      <c r="B262" s="142"/>
      <c r="C262" s="142"/>
      <c r="D262" s="142"/>
    </row>
    <row r="263" spans="1:4" ht="12.75" customHeight="1" x14ac:dyDescent="0.3">
      <c r="A263" s="142"/>
      <c r="B263" s="142"/>
      <c r="C263" s="142"/>
      <c r="D263" s="142"/>
    </row>
    <row r="264" spans="1:4" ht="12.75" customHeight="1" x14ac:dyDescent="0.3">
      <c r="A264" s="142"/>
      <c r="B264" s="142"/>
      <c r="C264" s="142"/>
      <c r="D264" s="142"/>
    </row>
    <row r="265" spans="1:4" ht="12.75" customHeight="1" x14ac:dyDescent="0.3">
      <c r="A265" s="142"/>
      <c r="B265" s="142"/>
      <c r="C265" s="142"/>
      <c r="D265" s="142"/>
    </row>
    <row r="266" spans="1:4" ht="12.75" customHeight="1" x14ac:dyDescent="0.3">
      <c r="A266" s="142"/>
      <c r="B266" s="142"/>
      <c r="C266" s="142"/>
      <c r="D266" s="142"/>
    </row>
    <row r="267" spans="1:4" ht="12.75" customHeight="1" x14ac:dyDescent="0.3">
      <c r="A267" s="142"/>
      <c r="B267" s="142"/>
      <c r="C267" s="142"/>
      <c r="D267" s="142"/>
    </row>
    <row r="268" spans="1:4" ht="12.75" customHeight="1" x14ac:dyDescent="0.3">
      <c r="A268" s="142"/>
      <c r="B268" s="142"/>
      <c r="C268" s="142"/>
      <c r="D268" s="142"/>
    </row>
    <row r="269" spans="1:4" ht="12.75" customHeight="1" x14ac:dyDescent="0.3">
      <c r="A269" s="142"/>
      <c r="B269" s="142"/>
      <c r="C269" s="142"/>
      <c r="D269" s="142"/>
    </row>
    <row r="270" spans="1:4" ht="12.75" customHeight="1" x14ac:dyDescent="0.3">
      <c r="A270" s="142"/>
      <c r="B270" s="142"/>
      <c r="C270" s="142"/>
      <c r="D270" s="142"/>
    </row>
    <row r="271" spans="1:4" ht="12.75" customHeight="1" x14ac:dyDescent="0.3">
      <c r="A271" s="142"/>
      <c r="B271" s="142"/>
      <c r="C271" s="142"/>
      <c r="D271" s="142"/>
    </row>
    <row r="272" spans="1:4" ht="12.75" customHeight="1" x14ac:dyDescent="0.3">
      <c r="A272" s="142"/>
      <c r="B272" s="142"/>
      <c r="C272" s="142"/>
      <c r="D272" s="142"/>
    </row>
    <row r="273" spans="1:4" ht="12.75" customHeight="1" x14ac:dyDescent="0.3">
      <c r="A273" s="142"/>
      <c r="B273" s="142"/>
      <c r="C273" s="142"/>
      <c r="D273" s="142"/>
    </row>
    <row r="274" spans="1:4" ht="12.75" customHeight="1" x14ac:dyDescent="0.3">
      <c r="A274" s="142"/>
      <c r="B274" s="142"/>
      <c r="C274" s="142"/>
      <c r="D274" s="142"/>
    </row>
    <row r="275" spans="1:4" ht="12.75" customHeight="1" x14ac:dyDescent="0.3">
      <c r="A275" s="142"/>
      <c r="B275" s="142"/>
      <c r="C275" s="142"/>
      <c r="D275" s="142"/>
    </row>
    <row r="276" spans="1:4" ht="12.75" customHeight="1" x14ac:dyDescent="0.3">
      <c r="A276" s="142"/>
      <c r="B276" s="142"/>
      <c r="C276" s="142"/>
      <c r="D276" s="142"/>
    </row>
    <row r="277" spans="1:4" ht="12.75" customHeight="1" x14ac:dyDescent="0.3">
      <c r="A277" s="142"/>
      <c r="B277" s="142"/>
      <c r="C277" s="142"/>
      <c r="D277" s="142"/>
    </row>
    <row r="278" spans="1:4" ht="12.75" customHeight="1" x14ac:dyDescent="0.3">
      <c r="A278" s="142"/>
      <c r="B278" s="142"/>
      <c r="C278" s="142"/>
      <c r="D278" s="142"/>
    </row>
    <row r="279" spans="1:4" ht="12.75" customHeight="1" x14ac:dyDescent="0.3">
      <c r="A279" s="142"/>
      <c r="B279" s="142"/>
      <c r="C279" s="142"/>
      <c r="D279" s="142"/>
    </row>
    <row r="280" spans="1:4" ht="12.75" customHeight="1" x14ac:dyDescent="0.3">
      <c r="A280" s="142"/>
      <c r="B280" s="142"/>
      <c r="C280" s="142"/>
      <c r="D280" s="142"/>
    </row>
    <row r="281" spans="1:4" ht="12.75" customHeight="1" x14ac:dyDescent="0.3">
      <c r="A281" s="142"/>
      <c r="B281" s="142"/>
      <c r="C281" s="142"/>
      <c r="D281" s="142"/>
    </row>
    <row r="282" spans="1:4" ht="12.75" customHeight="1" x14ac:dyDescent="0.3">
      <c r="A282" s="142"/>
      <c r="B282" s="142"/>
      <c r="C282" s="142"/>
      <c r="D282" s="142"/>
    </row>
    <row r="283" spans="1:4" ht="12.75" customHeight="1" x14ac:dyDescent="0.3">
      <c r="A283" s="142"/>
      <c r="B283" s="142"/>
      <c r="C283" s="142"/>
      <c r="D283" s="142"/>
    </row>
    <row r="284" spans="1:4" ht="12.75" customHeight="1" x14ac:dyDescent="0.3">
      <c r="A284" s="142"/>
      <c r="B284" s="142"/>
      <c r="C284" s="142"/>
      <c r="D284" s="142"/>
    </row>
    <row r="285" spans="1:4" ht="12.75" customHeight="1" x14ac:dyDescent="0.3">
      <c r="A285" s="142"/>
      <c r="B285" s="142"/>
      <c r="C285" s="142"/>
      <c r="D285" s="142"/>
    </row>
    <row r="286" spans="1:4" ht="12.75" customHeight="1" x14ac:dyDescent="0.3">
      <c r="A286" s="142"/>
      <c r="B286" s="142"/>
      <c r="C286" s="142"/>
      <c r="D286" s="142"/>
    </row>
    <row r="287" spans="1:4" ht="12.75" customHeight="1" x14ac:dyDescent="0.3">
      <c r="A287" s="142"/>
      <c r="B287" s="142"/>
      <c r="C287" s="142"/>
      <c r="D287" s="142"/>
    </row>
    <row r="288" spans="1:4" ht="12.75" customHeight="1" x14ac:dyDescent="0.3">
      <c r="A288" s="142"/>
      <c r="B288" s="142"/>
      <c r="C288" s="142"/>
      <c r="D288" s="142"/>
    </row>
    <row r="289" spans="1:4" ht="12.75" customHeight="1" x14ac:dyDescent="0.3">
      <c r="A289" s="142"/>
      <c r="B289" s="142"/>
      <c r="C289" s="142"/>
      <c r="D289" s="142"/>
    </row>
    <row r="290" spans="1:4" ht="12.75" customHeight="1" x14ac:dyDescent="0.3">
      <c r="A290" s="142"/>
      <c r="B290" s="142"/>
      <c r="C290" s="142"/>
      <c r="D290" s="142"/>
    </row>
    <row r="291" spans="1:4" ht="12.75" customHeight="1" x14ac:dyDescent="0.3">
      <c r="A291" s="142"/>
      <c r="B291" s="142"/>
      <c r="C291" s="142"/>
      <c r="D291" s="142"/>
    </row>
    <row r="292" spans="1:4" ht="12.75" customHeight="1" x14ac:dyDescent="0.3">
      <c r="A292" s="142"/>
      <c r="B292" s="142"/>
      <c r="C292" s="142"/>
      <c r="D292" s="142"/>
    </row>
    <row r="293" spans="1:4" ht="12.75" customHeight="1" x14ac:dyDescent="0.3">
      <c r="A293" s="142"/>
      <c r="B293" s="142"/>
      <c r="C293" s="142"/>
      <c r="D293" s="142"/>
    </row>
    <row r="294" spans="1:4" ht="12.75" customHeight="1" x14ac:dyDescent="0.3">
      <c r="A294" s="142"/>
      <c r="B294" s="142"/>
      <c r="C294" s="142"/>
      <c r="D294" s="142"/>
    </row>
    <row r="295" spans="1:4" ht="12.75" customHeight="1" x14ac:dyDescent="0.3">
      <c r="A295" s="142"/>
      <c r="B295" s="142"/>
      <c r="C295" s="142"/>
      <c r="D295" s="142"/>
    </row>
    <row r="296" spans="1:4" ht="12.75" customHeight="1" x14ac:dyDescent="0.3">
      <c r="A296" s="142"/>
      <c r="B296" s="142"/>
      <c r="C296" s="142"/>
      <c r="D296" s="142"/>
    </row>
    <row r="297" spans="1:4" ht="12.75" customHeight="1" x14ac:dyDescent="0.3">
      <c r="A297" s="142"/>
      <c r="B297" s="142"/>
      <c r="C297" s="142"/>
      <c r="D297" s="142"/>
    </row>
    <row r="298" spans="1:4" ht="12.75" customHeight="1" x14ac:dyDescent="0.3">
      <c r="A298" s="142"/>
      <c r="B298" s="142"/>
      <c r="C298" s="142"/>
      <c r="D298" s="142"/>
    </row>
    <row r="299" spans="1:4" ht="12.75" customHeight="1" x14ac:dyDescent="0.3">
      <c r="A299" s="142"/>
      <c r="B299" s="142"/>
      <c r="C299" s="142"/>
      <c r="D299" s="142"/>
    </row>
    <row r="300" spans="1:4" ht="12.75" customHeight="1" x14ac:dyDescent="0.3">
      <c r="A300" s="142"/>
      <c r="B300" s="142"/>
      <c r="C300" s="142"/>
      <c r="D300" s="142"/>
    </row>
    <row r="301" spans="1:4" ht="12.75" customHeight="1" x14ac:dyDescent="0.3">
      <c r="A301" s="142"/>
      <c r="B301" s="142"/>
      <c r="C301" s="142"/>
      <c r="D301" s="142"/>
    </row>
    <row r="302" spans="1:4" ht="12.75" customHeight="1" x14ac:dyDescent="0.3">
      <c r="A302" s="142"/>
      <c r="B302" s="142"/>
      <c r="C302" s="142"/>
      <c r="D302" s="142"/>
    </row>
    <row r="303" spans="1:4" ht="12.75" customHeight="1" x14ac:dyDescent="0.3">
      <c r="A303" s="142"/>
      <c r="B303" s="142"/>
      <c r="C303" s="142"/>
      <c r="D303" s="142"/>
    </row>
    <row r="304" spans="1:4" ht="12.75" customHeight="1" x14ac:dyDescent="0.3">
      <c r="A304" s="142"/>
      <c r="B304" s="142"/>
      <c r="C304" s="142"/>
      <c r="D304" s="142"/>
    </row>
    <row r="305" spans="1:4" ht="12.75" customHeight="1" x14ac:dyDescent="0.3">
      <c r="A305" s="142"/>
      <c r="B305" s="142"/>
      <c r="C305" s="142"/>
      <c r="D305" s="142"/>
    </row>
    <row r="306" spans="1:4" ht="12.75" customHeight="1" x14ac:dyDescent="0.3">
      <c r="A306" s="142"/>
      <c r="B306" s="142"/>
      <c r="C306" s="142"/>
      <c r="D306" s="142"/>
    </row>
    <row r="307" spans="1:4" ht="12.75" customHeight="1" x14ac:dyDescent="0.3">
      <c r="A307" s="142"/>
      <c r="B307" s="142"/>
      <c r="C307" s="142"/>
      <c r="D307" s="142"/>
    </row>
    <row r="308" spans="1:4" ht="12.75" customHeight="1" x14ac:dyDescent="0.3">
      <c r="A308" s="142"/>
      <c r="B308" s="142"/>
      <c r="C308" s="142"/>
      <c r="D308" s="142"/>
    </row>
    <row r="309" spans="1:4" ht="12.75" customHeight="1" x14ac:dyDescent="0.3">
      <c r="A309" s="142"/>
      <c r="B309" s="142"/>
      <c r="C309" s="142"/>
      <c r="D309" s="142"/>
    </row>
    <row r="310" spans="1:4" ht="12.75" customHeight="1" x14ac:dyDescent="0.3">
      <c r="A310" s="142"/>
      <c r="B310" s="142"/>
      <c r="C310" s="142"/>
      <c r="D310" s="142"/>
    </row>
    <row r="311" spans="1:4" ht="12.75" customHeight="1" x14ac:dyDescent="0.3">
      <c r="A311" s="142"/>
      <c r="B311" s="142"/>
      <c r="C311" s="142"/>
      <c r="D311" s="142"/>
    </row>
    <row r="312" spans="1:4" ht="12.75" customHeight="1" x14ac:dyDescent="0.3">
      <c r="A312" s="142"/>
      <c r="B312" s="142"/>
      <c r="C312" s="142"/>
      <c r="D312" s="142"/>
    </row>
    <row r="313" spans="1:4" ht="12.75" customHeight="1" x14ac:dyDescent="0.3">
      <c r="A313" s="142"/>
      <c r="B313" s="142"/>
      <c r="C313" s="142"/>
      <c r="D313" s="142"/>
    </row>
    <row r="314" spans="1:4" ht="12.75" customHeight="1" x14ac:dyDescent="0.3">
      <c r="A314" s="142"/>
      <c r="B314" s="142"/>
      <c r="C314" s="142"/>
      <c r="D314" s="142"/>
    </row>
    <row r="315" spans="1:4" ht="12.75" customHeight="1" x14ac:dyDescent="0.3">
      <c r="A315" s="142"/>
      <c r="B315" s="142"/>
      <c r="C315" s="142"/>
      <c r="D315" s="142"/>
    </row>
    <row r="316" spans="1:4" ht="12.75" customHeight="1" x14ac:dyDescent="0.3">
      <c r="A316" s="142"/>
      <c r="B316" s="142"/>
      <c r="C316" s="142"/>
      <c r="D316" s="142"/>
    </row>
    <row r="317" spans="1:4" ht="12.75" customHeight="1" x14ac:dyDescent="0.3">
      <c r="A317" s="142"/>
      <c r="B317" s="142"/>
      <c r="C317" s="142"/>
      <c r="D317" s="142"/>
    </row>
    <row r="318" spans="1:4" ht="12.75" customHeight="1" x14ac:dyDescent="0.3">
      <c r="A318" s="142"/>
      <c r="B318" s="142"/>
      <c r="C318" s="142"/>
      <c r="D318" s="142"/>
    </row>
    <row r="319" spans="1:4" ht="12.75" customHeight="1" x14ac:dyDescent="0.3">
      <c r="A319" s="142"/>
      <c r="B319" s="142"/>
      <c r="C319" s="142"/>
      <c r="D319" s="142"/>
    </row>
    <row r="320" spans="1:4" ht="12.75" customHeight="1" x14ac:dyDescent="0.3">
      <c r="A320" s="142"/>
      <c r="B320" s="142"/>
      <c r="C320" s="142"/>
      <c r="D320" s="142"/>
    </row>
    <row r="321" spans="1:4" ht="12.75" customHeight="1" x14ac:dyDescent="0.3">
      <c r="A321" s="142"/>
      <c r="B321" s="142"/>
      <c r="C321" s="142"/>
      <c r="D321" s="142"/>
    </row>
    <row r="322" spans="1:4" ht="12.75" customHeight="1" x14ac:dyDescent="0.3">
      <c r="A322" s="142"/>
      <c r="B322" s="142"/>
      <c r="C322" s="142"/>
      <c r="D322" s="142"/>
    </row>
    <row r="323" spans="1:4" ht="12.75" customHeight="1" x14ac:dyDescent="0.3">
      <c r="A323" s="142"/>
      <c r="B323" s="142"/>
      <c r="C323" s="142"/>
      <c r="D323" s="142"/>
    </row>
    <row r="324" spans="1:4" ht="12.75" customHeight="1" x14ac:dyDescent="0.3">
      <c r="A324" s="142"/>
      <c r="B324" s="142"/>
      <c r="C324" s="142"/>
      <c r="D324" s="142"/>
    </row>
    <row r="325" spans="1:4" ht="12.75" customHeight="1" x14ac:dyDescent="0.3">
      <c r="A325" s="142"/>
      <c r="B325" s="142"/>
      <c r="C325" s="142"/>
      <c r="D325" s="142"/>
    </row>
    <row r="326" spans="1:4" ht="12.75" customHeight="1" x14ac:dyDescent="0.3">
      <c r="A326" s="142"/>
      <c r="B326" s="142"/>
      <c r="C326" s="142"/>
      <c r="D326" s="142"/>
    </row>
    <row r="327" spans="1:4" ht="12.75" customHeight="1" x14ac:dyDescent="0.3">
      <c r="A327" s="142"/>
      <c r="B327" s="142"/>
      <c r="C327" s="142"/>
      <c r="D327" s="142"/>
    </row>
    <row r="328" spans="1:4" ht="12.75" customHeight="1" x14ac:dyDescent="0.3">
      <c r="A328" s="142"/>
      <c r="B328" s="142"/>
      <c r="C328" s="142"/>
      <c r="D328" s="142"/>
    </row>
    <row r="329" spans="1:4" ht="12.75" customHeight="1" x14ac:dyDescent="0.3">
      <c r="A329" s="142"/>
      <c r="B329" s="142"/>
      <c r="C329" s="142"/>
      <c r="D329" s="142"/>
    </row>
    <row r="330" spans="1:4" ht="12.75" customHeight="1" x14ac:dyDescent="0.3">
      <c r="A330" s="142"/>
      <c r="B330" s="142"/>
      <c r="C330" s="142"/>
      <c r="D330" s="142"/>
    </row>
    <row r="331" spans="1:4" ht="12.75" customHeight="1" x14ac:dyDescent="0.3">
      <c r="A331" s="142"/>
      <c r="B331" s="142"/>
      <c r="C331" s="142"/>
      <c r="D331" s="142"/>
    </row>
    <row r="332" spans="1:4" ht="12.75" customHeight="1" x14ac:dyDescent="0.3">
      <c r="A332" s="142"/>
      <c r="B332" s="142"/>
      <c r="C332" s="142"/>
      <c r="D332" s="142"/>
    </row>
    <row r="333" spans="1:4" ht="12.75" customHeight="1" x14ac:dyDescent="0.3">
      <c r="A333" s="142"/>
      <c r="B333" s="142"/>
      <c r="C333" s="142"/>
      <c r="D333" s="142"/>
    </row>
    <row r="334" spans="1:4" ht="12.75" customHeight="1" x14ac:dyDescent="0.3">
      <c r="A334" s="142"/>
      <c r="B334" s="142"/>
      <c r="C334" s="142"/>
      <c r="D334" s="142"/>
    </row>
    <row r="335" spans="1:4" ht="12.75" customHeight="1" x14ac:dyDescent="0.3">
      <c r="A335" s="142"/>
      <c r="B335" s="142"/>
      <c r="C335" s="142"/>
      <c r="D335" s="142"/>
    </row>
    <row r="336" spans="1:4" ht="12.75" customHeight="1" x14ac:dyDescent="0.3">
      <c r="A336" s="142"/>
      <c r="B336" s="142"/>
      <c r="C336" s="142"/>
      <c r="D336" s="142"/>
    </row>
    <row r="337" spans="1:4" ht="12.75" customHeight="1" x14ac:dyDescent="0.3">
      <c r="A337" s="142"/>
      <c r="B337" s="142"/>
      <c r="C337" s="142"/>
      <c r="D337" s="142"/>
    </row>
    <row r="338" spans="1:4" ht="12.75" customHeight="1" x14ac:dyDescent="0.3">
      <c r="A338" s="142"/>
      <c r="B338" s="142"/>
      <c r="C338" s="142"/>
      <c r="D338" s="142"/>
    </row>
    <row r="339" spans="1:4" ht="12.75" customHeight="1" x14ac:dyDescent="0.3">
      <c r="A339" s="142"/>
      <c r="B339" s="142"/>
      <c r="C339" s="142"/>
      <c r="D339" s="142"/>
    </row>
    <row r="340" spans="1:4" ht="12.75" customHeight="1" x14ac:dyDescent="0.3">
      <c r="A340" s="142"/>
      <c r="B340" s="142"/>
      <c r="C340" s="142"/>
      <c r="D340" s="142"/>
    </row>
    <row r="341" spans="1:4" ht="12.75" customHeight="1" x14ac:dyDescent="0.3">
      <c r="A341" s="142"/>
      <c r="B341" s="142"/>
      <c r="C341" s="142"/>
      <c r="D341" s="142"/>
    </row>
    <row r="342" spans="1:4" ht="12.75" customHeight="1" x14ac:dyDescent="0.3">
      <c r="A342" s="142"/>
      <c r="B342" s="142"/>
      <c r="C342" s="142"/>
      <c r="D342" s="142"/>
    </row>
    <row r="343" spans="1:4" ht="12.75" customHeight="1" x14ac:dyDescent="0.3">
      <c r="A343" s="142"/>
      <c r="B343" s="142"/>
      <c r="C343" s="142"/>
      <c r="D343" s="142"/>
    </row>
    <row r="344" spans="1:4" ht="12.75" customHeight="1" x14ac:dyDescent="0.3">
      <c r="A344" s="142"/>
      <c r="B344" s="142"/>
      <c r="C344" s="142"/>
      <c r="D344" s="142"/>
    </row>
    <row r="345" spans="1:4" ht="12.75" customHeight="1" x14ac:dyDescent="0.3">
      <c r="A345" s="142"/>
      <c r="B345" s="142"/>
      <c r="C345" s="142"/>
      <c r="D345" s="142"/>
    </row>
    <row r="346" spans="1:4" ht="12.75" customHeight="1" x14ac:dyDescent="0.3">
      <c r="A346" s="142"/>
      <c r="B346" s="142"/>
      <c r="C346" s="142"/>
      <c r="D346" s="142"/>
    </row>
    <row r="347" spans="1:4" ht="12.75" customHeight="1" x14ac:dyDescent="0.3">
      <c r="A347" s="142"/>
      <c r="B347" s="142"/>
      <c r="C347" s="142"/>
      <c r="D347" s="142"/>
    </row>
    <row r="348" spans="1:4" ht="12.75" customHeight="1" x14ac:dyDescent="0.3">
      <c r="A348" s="142"/>
      <c r="B348" s="142"/>
      <c r="C348" s="142"/>
      <c r="D348" s="142"/>
    </row>
    <row r="349" spans="1:4" ht="12.75" customHeight="1" x14ac:dyDescent="0.3">
      <c r="A349" s="142"/>
      <c r="B349" s="142"/>
      <c r="C349" s="142"/>
      <c r="D349" s="142"/>
    </row>
    <row r="350" spans="1:4" ht="12.75" customHeight="1" x14ac:dyDescent="0.3">
      <c r="A350" s="142"/>
      <c r="B350" s="142"/>
      <c r="C350" s="142"/>
      <c r="D350" s="142"/>
    </row>
    <row r="351" spans="1:4" ht="12.75" customHeight="1" x14ac:dyDescent="0.3">
      <c r="A351" s="142"/>
      <c r="B351" s="142"/>
      <c r="C351" s="142"/>
      <c r="D351" s="142"/>
    </row>
    <row r="352" spans="1:4" ht="12.75" customHeight="1" x14ac:dyDescent="0.3">
      <c r="A352" s="142"/>
      <c r="B352" s="142"/>
      <c r="C352" s="142"/>
      <c r="D352" s="142"/>
    </row>
    <row r="353" spans="1:4" ht="12.75" customHeight="1" x14ac:dyDescent="0.3">
      <c r="A353" s="142"/>
      <c r="B353" s="142"/>
      <c r="C353" s="142"/>
      <c r="D353" s="142"/>
    </row>
    <row r="354" spans="1:4" ht="12.75" customHeight="1" x14ac:dyDescent="0.3">
      <c r="A354" s="142"/>
      <c r="B354" s="142"/>
      <c r="C354" s="142"/>
      <c r="D354" s="142"/>
    </row>
    <row r="355" spans="1:4" ht="12.75" customHeight="1" x14ac:dyDescent="0.3">
      <c r="A355" s="142"/>
      <c r="B355" s="142"/>
      <c r="C355" s="142"/>
      <c r="D355" s="142"/>
    </row>
    <row r="356" spans="1:4" ht="12.75" customHeight="1" x14ac:dyDescent="0.3">
      <c r="A356" s="142"/>
      <c r="B356" s="142"/>
      <c r="C356" s="142"/>
      <c r="D356" s="142"/>
    </row>
    <row r="357" spans="1:4" ht="12.75" customHeight="1" x14ac:dyDescent="0.3">
      <c r="A357" s="142"/>
      <c r="B357" s="142"/>
      <c r="C357" s="142"/>
      <c r="D357" s="142"/>
    </row>
    <row r="358" spans="1:4" ht="12.75" customHeight="1" x14ac:dyDescent="0.3">
      <c r="A358" s="142"/>
      <c r="B358" s="142"/>
      <c r="C358" s="142"/>
      <c r="D358" s="142"/>
    </row>
    <row r="359" spans="1:4" ht="12.75" customHeight="1" x14ac:dyDescent="0.3">
      <c r="A359" s="142"/>
      <c r="B359" s="142"/>
      <c r="C359" s="142"/>
      <c r="D359" s="142"/>
    </row>
    <row r="360" spans="1:4" ht="12.75" customHeight="1" x14ac:dyDescent="0.3">
      <c r="A360" s="142"/>
      <c r="B360" s="142"/>
      <c r="C360" s="142"/>
      <c r="D360" s="142"/>
    </row>
    <row r="361" spans="1:4" ht="12.75" customHeight="1" x14ac:dyDescent="0.3">
      <c r="A361" s="142"/>
      <c r="B361" s="142"/>
      <c r="C361" s="142"/>
      <c r="D361" s="142"/>
    </row>
    <row r="362" spans="1:4" ht="12.75" customHeight="1" x14ac:dyDescent="0.3">
      <c r="A362" s="142"/>
      <c r="B362" s="142"/>
      <c r="C362" s="142"/>
      <c r="D362" s="142"/>
    </row>
    <row r="363" spans="1:4" ht="12.75" customHeight="1" x14ac:dyDescent="0.3">
      <c r="A363" s="142"/>
      <c r="B363" s="142"/>
      <c r="C363" s="142"/>
      <c r="D363" s="142"/>
    </row>
    <row r="364" spans="1:4" ht="12.75" customHeight="1" x14ac:dyDescent="0.3">
      <c r="A364" s="142"/>
      <c r="B364" s="142"/>
      <c r="C364" s="142"/>
      <c r="D364" s="142"/>
    </row>
    <row r="365" spans="1:4" ht="12.75" customHeight="1" x14ac:dyDescent="0.3">
      <c r="A365" s="142"/>
      <c r="B365" s="142"/>
      <c r="C365" s="142"/>
      <c r="D365" s="142"/>
    </row>
    <row r="366" spans="1:4" ht="12.75" customHeight="1" x14ac:dyDescent="0.3">
      <c r="A366" s="142"/>
      <c r="B366" s="142"/>
      <c r="C366" s="142"/>
      <c r="D366" s="142"/>
    </row>
    <row r="367" spans="1:4" ht="12.75" customHeight="1" x14ac:dyDescent="0.3">
      <c r="A367" s="142"/>
      <c r="B367" s="142"/>
      <c r="C367" s="142"/>
      <c r="D367" s="142"/>
    </row>
    <row r="368" spans="1:4" ht="12.75" customHeight="1" x14ac:dyDescent="0.3">
      <c r="A368" s="142"/>
      <c r="B368" s="142"/>
      <c r="C368" s="142"/>
      <c r="D368" s="142"/>
    </row>
    <row r="369" spans="1:4" ht="12.75" customHeight="1" x14ac:dyDescent="0.3">
      <c r="A369" s="142"/>
      <c r="B369" s="142"/>
      <c r="C369" s="142"/>
      <c r="D369" s="142"/>
    </row>
    <row r="370" spans="1:4" ht="12.75" customHeight="1" x14ac:dyDescent="0.3">
      <c r="A370" s="142"/>
      <c r="B370" s="142"/>
      <c r="C370" s="142"/>
      <c r="D370" s="142"/>
    </row>
    <row r="371" spans="1:4" ht="12.75" customHeight="1" x14ac:dyDescent="0.3">
      <c r="A371" s="142"/>
      <c r="B371" s="142"/>
      <c r="C371" s="142"/>
      <c r="D371" s="142"/>
    </row>
    <row r="372" spans="1:4" ht="12.75" customHeight="1" x14ac:dyDescent="0.3">
      <c r="A372" s="142"/>
      <c r="B372" s="142"/>
      <c r="C372" s="142"/>
      <c r="D372" s="142"/>
    </row>
    <row r="373" spans="1:4" ht="12.75" customHeight="1" x14ac:dyDescent="0.3">
      <c r="A373" s="142"/>
      <c r="B373" s="142"/>
      <c r="C373" s="142"/>
      <c r="D373" s="142"/>
    </row>
    <row r="374" spans="1:4" ht="12.75" customHeight="1" x14ac:dyDescent="0.3">
      <c r="A374" s="142"/>
      <c r="B374" s="142"/>
      <c r="C374" s="142"/>
      <c r="D374" s="142"/>
    </row>
    <row r="375" spans="1:4" ht="12.75" customHeight="1" x14ac:dyDescent="0.3">
      <c r="A375" s="142"/>
      <c r="B375" s="142"/>
      <c r="C375" s="142"/>
      <c r="D375" s="142"/>
    </row>
    <row r="376" spans="1:4" ht="12.75" customHeight="1" x14ac:dyDescent="0.3">
      <c r="A376" s="142"/>
      <c r="B376" s="142"/>
      <c r="C376" s="142"/>
      <c r="D376" s="142"/>
    </row>
    <row r="377" spans="1:4" ht="12.75" customHeight="1" x14ac:dyDescent="0.3">
      <c r="A377" s="142"/>
      <c r="B377" s="142"/>
      <c r="C377" s="142"/>
      <c r="D377" s="142"/>
    </row>
    <row r="378" spans="1:4" ht="12.75" customHeight="1" x14ac:dyDescent="0.3">
      <c r="A378" s="142"/>
      <c r="B378" s="142"/>
      <c r="C378" s="142"/>
      <c r="D378" s="142"/>
    </row>
    <row r="379" spans="1:4" ht="12.75" customHeight="1" x14ac:dyDescent="0.3">
      <c r="A379" s="142"/>
      <c r="B379" s="142"/>
      <c r="C379" s="142"/>
      <c r="D379" s="142"/>
    </row>
    <row r="380" spans="1:4" ht="12.75" customHeight="1" x14ac:dyDescent="0.3">
      <c r="A380" s="142"/>
      <c r="B380" s="142"/>
      <c r="C380" s="142"/>
      <c r="D380" s="142"/>
    </row>
    <row r="381" spans="1:4" ht="12.75" customHeight="1" x14ac:dyDescent="0.3">
      <c r="A381" s="142"/>
      <c r="B381" s="142"/>
      <c r="C381" s="142"/>
      <c r="D381" s="142"/>
    </row>
    <row r="382" spans="1:4" ht="12.75" customHeight="1" x14ac:dyDescent="0.3">
      <c r="A382" s="142"/>
      <c r="B382" s="142"/>
      <c r="C382" s="142"/>
      <c r="D382" s="142"/>
    </row>
    <row r="383" spans="1:4" ht="12.75" customHeight="1" x14ac:dyDescent="0.3">
      <c r="A383" s="142"/>
      <c r="B383" s="142"/>
      <c r="C383" s="142"/>
      <c r="D383" s="142"/>
    </row>
    <row r="384" spans="1:4" ht="12.75" customHeight="1" x14ac:dyDescent="0.3">
      <c r="A384" s="142"/>
      <c r="B384" s="142"/>
      <c r="C384" s="142"/>
      <c r="D384" s="142"/>
    </row>
    <row r="385" spans="1:4" ht="12.75" customHeight="1" x14ac:dyDescent="0.3">
      <c r="A385" s="142"/>
      <c r="B385" s="142"/>
      <c r="C385" s="142"/>
      <c r="D385" s="142"/>
    </row>
  </sheetData>
  <sortState xmlns:xlrd2="http://schemas.microsoft.com/office/spreadsheetml/2017/richdata2" ref="A9:D21">
    <sortCondition descending="1" ref="D9:D21"/>
  </sortState>
  <conditionalFormatting sqref="A8">
    <cfRule type="expression" dxfId="0" priority="10">
      <formula>MOD(ROW(),2)=1</formula>
    </cfRule>
  </conditionalFormatting>
  <hyperlinks>
    <hyperlink ref="G1" location="Index!A1" display="Back to Index" xr:uid="{00000000-0004-0000-0800-000000000000}"/>
  </hyperlinks>
  <pageMargins left="0.5" right="0.5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b472119-35b0-44f0-9456-2e9fcad106b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E9AF7786E3E47A513F297F37F5684" ma:contentTypeVersion="14" ma:contentTypeDescription="Create a new document." ma:contentTypeScope="" ma:versionID="c02c78424a1daaa970a137d18ddde68a">
  <xsd:schema xmlns:xsd="http://www.w3.org/2001/XMLSchema" xmlns:xs="http://www.w3.org/2001/XMLSchema" xmlns:p="http://schemas.microsoft.com/office/2006/metadata/properties" xmlns:ns1="http://schemas.microsoft.com/sharepoint/v3" xmlns:ns2="1b472119-35b0-44f0-9456-2e9fcad106b4" xmlns:ns3="1b09432f-ba0a-4930-85bc-827186ab9106" targetNamespace="http://schemas.microsoft.com/office/2006/metadata/properties" ma:root="true" ma:fieldsID="2eaa3abcc767fc133e440f414f6351ba" ns1:_="" ns2:_="" ns3:_="">
    <xsd:import namespace="http://schemas.microsoft.com/sharepoint/v3"/>
    <xsd:import namespace="1b472119-35b0-44f0-9456-2e9fcad106b4"/>
    <xsd:import namespace="1b09432f-ba0a-4930-85bc-827186ab9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72119-35b0-44f0-9456-2e9fcad10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9432f-ba0a-4930-85bc-827186ab91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A46A18-B876-4C74-A7CD-D19DA65B757A}">
  <ds:schemaRefs>
    <ds:schemaRef ds:uri="http://schemas.microsoft.com/sharepoint/v3"/>
    <ds:schemaRef ds:uri="http://schemas.microsoft.com/office/2006/documentManagement/types"/>
    <ds:schemaRef ds:uri="1b09432f-ba0a-4930-85bc-827186ab9106"/>
    <ds:schemaRef ds:uri="http://purl.org/dc/elements/1.1/"/>
    <ds:schemaRef ds:uri="http://schemas.microsoft.com/office/infopath/2007/PartnerControls"/>
    <ds:schemaRef ds:uri="1b472119-35b0-44f0-9456-2e9fcad106b4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8BE76F-844F-44DF-B116-90323632E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AD9B01-4E0C-459C-98CD-741CCA324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472119-35b0-44f0-9456-2e9fcad106b4"/>
    <ds:schemaRef ds:uri="1b09432f-ba0a-4930-85bc-827186ab91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Index</vt:lpstr>
      <vt:lpstr>Unemployment rate, sa</vt:lpstr>
      <vt:lpstr>Employment change</vt:lpstr>
      <vt:lpstr>Empl. and unempl., sa</vt:lpstr>
      <vt:lpstr>U6-Alt Measures </vt:lpstr>
      <vt:lpstr>Industry employment OTM, sa</vt:lpstr>
      <vt:lpstr>Industry employment OTY, nsa</vt:lpstr>
      <vt:lpstr>LAUS </vt:lpstr>
      <vt:lpstr>Seasonal change</vt:lpstr>
      <vt:lpstr>US_WA_Sea_</vt:lpstr>
    </vt:vector>
  </TitlesOfParts>
  <Manager/>
  <Company>ESD -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Turek, Paul (ESD)</dc:creator>
  <cp:keywords/>
  <dc:description/>
  <cp:lastModifiedBy>Boisvert Janz, Cheri (ESD)</cp:lastModifiedBy>
  <cp:revision/>
  <dcterms:created xsi:type="dcterms:W3CDTF">2015-01-16T23:48:45Z</dcterms:created>
  <dcterms:modified xsi:type="dcterms:W3CDTF">2025-09-16T21:20:00Z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0x010100E4FE9AF7786E3E47A513F297F37F5684</vt:lpwstr>
  </property>
  <property fmtid="{D5CDD505-2E9C-101B-9397-08002B2CF9AE}" pid="3" name="MediaServiceImageTags">
    <vt:lpwstr/>
  </property>
</Properties>
</file>