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D424DD6D-951C-480C-B10D-EAB30A799FBF}" xr6:coauthVersionLast="47" xr6:coauthVersionMax="47" xr10:uidLastSave="{00000000-0000-0000-0000-000000000000}"/>
  <bookViews>
    <workbookView xWindow="-120" yWindow="-120" windowWidth="29040" windowHeight="1572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9" i="22" l="1"/>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<sst xmlns="http://schemas.openxmlformats.org/spreadsheetml/2006/main" count="1880" uniqueCount="270">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</sst>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April 27</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April 27,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4" activePane="bottomLeft" state="frozen"/>
      <selection activeCell="ZM5" sqref="ZM5"/>
      <selection pane="bottomLeft" activeCell="Q2" sqref="Q2"/>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S5" activePane="bottomRight" state="frozen"/>
      <selection pane="topRight" activeCell="C1" sqref="C1"/>
      <selection pane="bottomLeft" activeCell="A5" sqref="A5"/>
      <selection pane="bottomRight" activeCell="AJU38" sqref="AJU38"/>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c r="AJX5" s="351"/>
      <c r="AJY5" s="351"/>
      <c r="AJZ5" s="351"/>
      <c r="AKA5" s="351"/>
      <c r="AKB5" s="351"/>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c r="AJX6" s="351"/>
      <c r="AJY6" s="351"/>
      <c r="AJZ6" s="351"/>
      <c r="AKA6" s="351"/>
      <c r="AKB6" s="351"/>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c r="AJX7" s="351"/>
      <c r="AJY7" s="351"/>
      <c r="AJZ7" s="351"/>
      <c r="AKA7" s="351"/>
      <c r="AKB7" s="351"/>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c r="AJX8" s="351"/>
      <c r="AJY8" s="351"/>
      <c r="AJZ8" s="351"/>
      <c r="AKA8" s="351"/>
      <c r="AKB8" s="351"/>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c r="AJX9" s="351"/>
      <c r="AJY9" s="351"/>
      <c r="AJZ9" s="351"/>
      <c r="AKA9" s="351"/>
      <c r="AKB9" s="351"/>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c r="AJX10" s="351"/>
      <c r="AJY10" s="351"/>
      <c r="AJZ10" s="351"/>
      <c r="AKA10" s="351"/>
      <c r="AKB10" s="351"/>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c r="AJX11" s="351"/>
      <c r="AJY11" s="351"/>
      <c r="AJZ11" s="351"/>
      <c r="AKA11" s="351"/>
      <c r="AKB11" s="351"/>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c r="AJX12" s="352"/>
      <c r="AJY12" s="352"/>
      <c r="AJZ12" s="352"/>
      <c r="AKA12" s="352"/>
      <c r="AKB12" s="352"/>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c r="AJX13" s="351"/>
      <c r="AJY13" s="351"/>
      <c r="AJZ13" s="351"/>
      <c r="AKA13" s="351"/>
      <c r="AKB13" s="351"/>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c r="AJX14" s="351"/>
      <c r="AJY14" s="351"/>
      <c r="AJZ14" s="351"/>
      <c r="AKA14" s="351"/>
      <c r="AKB14" s="351"/>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c r="AJX15" s="351"/>
      <c r="AJY15" s="351"/>
      <c r="AJZ15" s="351"/>
      <c r="AKA15" s="351"/>
      <c r="AKB15" s="351"/>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c r="AJX16" s="352"/>
      <c r="AJY16" s="352"/>
      <c r="AJZ16" s="352"/>
      <c r="AKA16" s="352"/>
      <c r="AKB16" s="352"/>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c r="AJX17" s="351"/>
      <c r="AJY17" s="351"/>
      <c r="AJZ17" s="351"/>
      <c r="AKA17" s="351"/>
      <c r="AKB17" s="351"/>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c r="AJX18" s="351"/>
      <c r="AJY18" s="351"/>
      <c r="AJZ18" s="351"/>
      <c r="AKA18" s="351"/>
      <c r="AKB18" s="351"/>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c r="AJX19" s="353"/>
      <c r="AJY19" s="353"/>
      <c r="AJZ19" s="353"/>
      <c r="AKA19" s="353"/>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c r="AJX20" s="351"/>
      <c r="AJY20" s="351"/>
      <c r="AJZ20" s="351"/>
      <c r="AKA20" s="351"/>
      <c r="AKB20" s="351"/>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c r="AJX21" s="351"/>
      <c r="AJY21" s="351"/>
      <c r="AJZ21" s="351"/>
      <c r="AKA21" s="351"/>
      <c r="AKB21" s="351"/>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c r="AJX22" s="351"/>
      <c r="AJY22" s="351"/>
      <c r="AJZ22" s="351"/>
      <c r="AKA22" s="351"/>
      <c r="AKB22" s="351"/>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c r="AJX23" s="351"/>
      <c r="AJY23" s="351"/>
      <c r="AJZ23" s="351"/>
      <c r="AKA23" s="351"/>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c r="AJX24" s="351"/>
      <c r="AJY24" s="351"/>
      <c r="AJZ24" s="351"/>
      <c r="AKA24" s="351"/>
      <c r="AKB24" s="351"/>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c r="AJX25" s="351"/>
      <c r="AJY25" s="351"/>
      <c r="AJZ25" s="351"/>
      <c r="AKA25" s="351"/>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c r="AJX26" s="351"/>
      <c r="AJY26" s="351"/>
      <c r="AJZ26" s="351"/>
      <c r="AKA26" s="351"/>
      <c r="AKB26" s="351"/>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c r="AJX27" s="351"/>
      <c r="AJY27" s="351"/>
      <c r="AJZ27" s="351"/>
      <c r="AKA27" s="351"/>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c r="AJX28" s="351"/>
      <c r="AJY28" s="351"/>
      <c r="AJZ28" s="351"/>
      <c r="AKA28" s="351"/>
      <c r="AKB28" s="351"/>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c r="AJX29" s="351"/>
      <c r="AJY29" s="351"/>
      <c r="AJZ29" s="351"/>
      <c r="AKA29" s="351"/>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c r="AJX30" s="351"/>
      <c r="AJY30" s="351"/>
      <c r="AJZ30" s="351"/>
      <c r="AKA30" s="351"/>
      <c r="AKB30" s="351"/>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c r="AJX31" s="351"/>
      <c r="AJY31" s="351"/>
      <c r="AJZ31" s="351"/>
      <c r="AKA31" s="351"/>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c r="AJX32" s="351"/>
      <c r="AJY32" s="351"/>
      <c r="AJZ32" s="351"/>
      <c r="AKA32" s="351"/>
      <c r="AKB32" s="351"/>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SUM(AJV5:AJV11,AJV13:AJV15,AJV17:AJV18,AJV20:AJV32)</f>
        <v>5369</v>
      </c>
      <c r="AJW33" s="354"/>
      <c r="AJX33" s="354"/>
      <c r="AJY33" s="354"/>
      <c r="AJZ33" s="354"/>
      <c r="AKA33" s="354"/>
      <c r="AKB33" s="354"/>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20" sqref="Y20"/>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T22" sqref="T22"/>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20" sqref="Y20"/>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22" sqref="S22"/>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58" activePane="bottomRight" state="frozen"/>
      <selection activeCell="ZM5" sqref="ZM5"/>
      <selection pane="topRight" activeCell="ZM5" sqref="ZM5"/>
      <selection pane="bottomLeft" activeCell="ZM5" sqref="ZM5"/>
      <selection pane="bottomRight" activeCell="AD76" sqref="AD76"/>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Q31" sqref="Q31"/>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c r="G4" s="423"/>
      <c r="H4" s="423"/>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B3" activePane="bottomRight" state="frozen"/>
      <selection activeCell="ZM5" sqref="ZM5"/>
      <selection pane="topRight" activeCell="ZM5" sqref="ZM5"/>
      <selection pane="bottomLeft" activeCell="ZM5" sqref="ZM5"/>
      <selection pane="bottomRight" activeCell="U18" sqref="U18:Y19"/>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c r="D20" s="398"/>
      <c r="E20" s="399"/>
      <c r="F20" s="397"/>
      <c r="G20" s="405"/>
      <c r="H20" s="391">
        <f>'Table Continued Claims'!X20</f>
        <v>56488</v>
      </c>
      <c r="I20" s="391"/>
      <c r="J20" s="401"/>
      <c r="K20" s="402"/>
      <c r="L20" s="400"/>
      <c r="M20" s="406"/>
      <c r="N20" s="394">
        <f>'Table - Moving Averages'!X20</f>
        <v>4981.25</v>
      </c>
      <c r="O20" s="394"/>
      <c r="P20" s="403"/>
      <c r="Q20" s="404"/>
      <c r="R20" s="403"/>
      <c r="S20" s="407"/>
      <c r="T20" s="391">
        <f>'Table - Moving Averages'!X76</f>
        <v>57332.75</v>
      </c>
      <c r="U20" s="391"/>
      <c r="V20" s="401"/>
      <c r="W20" s="402"/>
      <c r="X20" s="400"/>
      <c r="Y20" s="406"/>
    </row>
    <row r="21" spans="1:25" x14ac:dyDescent="0.2">
      <c r="A21" s="436">
        <v>19</v>
      </c>
      <c r="B21" s="388">
        <f>'Table Initial Claims'!X21</f>
        <v>4948</v>
      </c>
      <c r="C21" s="388"/>
      <c r="D21" s="398"/>
      <c r="E21" s="399"/>
      <c r="F21" s="397"/>
      <c r="G21" s="405"/>
      <c r="H21" s="391">
        <f>'Table Continued Claims'!X21</f>
        <v>55419</v>
      </c>
      <c r="I21" s="391"/>
      <c r="J21" s="401"/>
      <c r="K21" s="402"/>
      <c r="L21" s="400"/>
      <c r="M21" s="406"/>
      <c r="N21" s="394">
        <f>'Table - Moving Averages'!X21</f>
        <v>4987</v>
      </c>
      <c r="O21" s="394"/>
      <c r="P21" s="403"/>
      <c r="Q21" s="404"/>
      <c r="R21" s="403"/>
      <c r="S21" s="407"/>
      <c r="T21" s="391">
        <f>'Table - Moving Averages'!X77</f>
        <v>56572.5</v>
      </c>
      <c r="U21" s="391"/>
      <c r="V21" s="401"/>
      <c r="W21" s="402"/>
      <c r="X21" s="400"/>
      <c r="Y21" s="406"/>
    </row>
    <row r="22" spans="1:25" x14ac:dyDescent="0.2">
      <c r="A22" s="436">
        <v>20</v>
      </c>
      <c r="B22" s="388">
        <f>'Table Initial Claims'!X22</f>
        <v>4963</v>
      </c>
      <c r="C22" s="388"/>
      <c r="D22" s="398"/>
      <c r="E22" s="399"/>
      <c r="F22" s="397"/>
      <c r="G22" s="405"/>
      <c r="H22" s="391">
        <f>'Table Continued Claims'!X22</f>
        <v>60295</v>
      </c>
      <c r="I22" s="391"/>
      <c r="J22" s="401"/>
      <c r="K22" s="402"/>
      <c r="L22" s="400"/>
      <c r="M22" s="406"/>
      <c r="N22" s="394">
        <f>'Table - Moving Averages'!X22</f>
        <v>5033.25</v>
      </c>
      <c r="O22" s="394"/>
      <c r="P22" s="403"/>
      <c r="Q22" s="404"/>
      <c r="R22" s="403"/>
      <c r="S22" s="407"/>
      <c r="T22" s="391">
        <f>'Table - Moving Averages'!X78</f>
        <v>57257.5</v>
      </c>
      <c r="U22" s="391"/>
      <c r="V22" s="401"/>
      <c r="W22" s="402"/>
      <c r="X22" s="400"/>
      <c r="Y22" s="406"/>
    </row>
    <row r="23" spans="1:25" x14ac:dyDescent="0.2">
      <c r="A23" s="436">
        <v>21</v>
      </c>
      <c r="B23" s="388">
        <f>'Table Initial Claims'!X23</f>
        <v>4509</v>
      </c>
      <c r="C23" s="388"/>
      <c r="D23" s="398"/>
      <c r="E23" s="399"/>
      <c r="F23" s="397"/>
      <c r="G23" s="405"/>
      <c r="H23" s="391">
        <f>'Table Continued Claims'!X23</f>
        <v>60106</v>
      </c>
      <c r="I23" s="391"/>
      <c r="J23" s="401"/>
      <c r="K23" s="402"/>
      <c r="L23" s="400"/>
      <c r="M23" s="406"/>
      <c r="N23" s="394">
        <f>'Table - Moving Averages'!X23</f>
        <v>4896</v>
      </c>
      <c r="O23" s="394"/>
      <c r="P23" s="403"/>
      <c r="Q23" s="404"/>
      <c r="R23" s="403"/>
      <c r="S23" s="407"/>
      <c r="T23" s="391">
        <f>'Table - Moving Averages'!X79</f>
        <v>58077</v>
      </c>
      <c r="U23" s="391"/>
      <c r="V23" s="401"/>
      <c r="W23" s="402"/>
      <c r="X23" s="400"/>
      <c r="Y23" s="406"/>
    </row>
    <row r="24" spans="1:25" x14ac:dyDescent="0.2">
      <c r="A24" s="436">
        <v>22</v>
      </c>
      <c r="B24" s="388">
        <f>'Table Initial Claims'!X24</f>
        <v>4992</v>
      </c>
      <c r="C24" s="388"/>
      <c r="D24" s="398"/>
      <c r="E24" s="399"/>
      <c r="F24" s="397"/>
      <c r="G24" s="405"/>
      <c r="H24" s="391">
        <f>'Table Continued Claims'!X24</f>
        <v>60500</v>
      </c>
      <c r="I24" s="391"/>
      <c r="J24" s="401"/>
      <c r="K24" s="402"/>
      <c r="L24" s="400"/>
      <c r="M24" s="406"/>
      <c r="N24" s="394">
        <f>'Table - Moving Averages'!X24</f>
        <v>4853</v>
      </c>
      <c r="O24" s="394"/>
      <c r="P24" s="403"/>
      <c r="Q24" s="404"/>
      <c r="R24" s="403"/>
      <c r="S24" s="407"/>
      <c r="T24" s="391">
        <f>'Table - Moving Averages'!X80</f>
        <v>59080</v>
      </c>
      <c r="U24" s="391"/>
      <c r="V24" s="401"/>
      <c r="W24" s="402"/>
      <c r="X24" s="400"/>
      <c r="Y24" s="406"/>
    </row>
    <row r="25" spans="1:25" x14ac:dyDescent="0.2">
      <c r="A25" s="436">
        <v>23</v>
      </c>
      <c r="B25" s="388">
        <f>'Table Initial Claims'!X25</f>
        <v>4663</v>
      </c>
      <c r="C25" s="388"/>
      <c r="D25" s="398"/>
      <c r="E25" s="399"/>
      <c r="F25" s="397"/>
      <c r="G25" s="405"/>
      <c r="H25" s="391">
        <f>'Table Continued Claims'!X25</f>
        <v>58519</v>
      </c>
      <c r="I25" s="391"/>
      <c r="J25" s="401"/>
      <c r="K25" s="402"/>
      <c r="L25" s="400"/>
      <c r="M25" s="406"/>
      <c r="N25" s="394">
        <f>'Table - Moving Averages'!X25</f>
        <v>4781.75</v>
      </c>
      <c r="O25" s="394"/>
      <c r="P25" s="403"/>
      <c r="Q25" s="404"/>
      <c r="R25" s="403"/>
      <c r="S25" s="407"/>
      <c r="T25" s="391">
        <f>'Table - Moving Averages'!X81</f>
        <v>59855</v>
      </c>
      <c r="U25" s="391"/>
      <c r="V25" s="401"/>
      <c r="W25" s="402"/>
      <c r="X25" s="400"/>
      <c r="Y25" s="406"/>
    </row>
    <row r="26" spans="1:25" x14ac:dyDescent="0.2">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2025-05-05T15:45:35Z</dcterms:modified>
</cp:coreProperties>
</file>