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Statewide Publication\MER\2023\1023\"/>
    </mc:Choice>
  </mc:AlternateContent>
  <xr:revisionPtr revIDLastSave="0" documentId="8_{EEDC507B-F7D1-417F-9E9E-750FFF4F6406}" xr6:coauthVersionLast="47" xr6:coauthVersionMax="47" xr10:uidLastSave="{00000000-0000-0000-0000-000000000000}"/>
  <bookViews>
    <workbookView xWindow="1152" yWindow="1152" windowWidth="17280" windowHeight="9024" tabRatio="870" firstSheet="3" activeTab="8" xr2:uid="{00000000-000D-0000-FFFF-FFFF00000000}"/>
  </bookViews>
  <sheets>
    <sheet name="Index" sheetId="8" r:id="rId1"/>
    <sheet name="LAUS " sheetId="7" r:id="rId2"/>
    <sheet name="Unemployment rate, sa" sheetId="6" r:id="rId3"/>
    <sheet name="Employment change" sheetId="5" r:id="rId4"/>
    <sheet name="Empl. and unempl., sa" sheetId="4" r:id="rId5"/>
    <sheet name="U6-Alt Measures " sheetId="12" r:id="rId6"/>
    <sheet name="Industry employment OTM, sa" sheetId="3" r:id="rId7"/>
    <sheet name="Industry employment OTY, nsa" sheetId="14" r:id="rId8"/>
    <sheet name="Seasonal change" sheetId="1" r:id="rId9"/>
  </sheets>
  <externalReferences>
    <externalReference r:id="rId10"/>
  </externalReferences>
  <definedNames>
    <definedName name="_DLX1.USE" localSheetId="5">#REF!</definedName>
    <definedName name="_DLX1.USE">#REF!</definedName>
    <definedName name="_DLX10.USE" localSheetId="5">#REF!</definedName>
    <definedName name="_DLX10.USE">#REF!</definedName>
    <definedName name="_DLX2.USE" localSheetId="5">#REF!</definedName>
    <definedName name="_DLX2.USE">#REF!</definedName>
    <definedName name="_DLX3.USE">#REF!</definedName>
    <definedName name="_DLX4.USE">#REF!</definedName>
    <definedName name="_DLX5.USE">[1]US_WA_Sea!#REF!</definedName>
    <definedName name="_DLX8.USE">#REF!</definedName>
    <definedName name="_DLX9.USE">#REF!</definedName>
    <definedName name="_xlnm._FilterDatabase" localSheetId="6" hidden="1">'Industry employment OTM, sa'!$E$6:$F$6</definedName>
    <definedName name="_xlnm._FilterDatabase" localSheetId="7" hidden="1">'Industry employment OTY, nsa'!$E$6:$F$6</definedName>
    <definedName name="_xlnm._FilterDatabase" localSheetId="8" hidden="1">'Seasonal change'!#REF!</definedName>
    <definedName name="DDD">#REF!</definedName>
    <definedName name="DLX1.USE">#REF!</definedName>
    <definedName name="DLX10.USE">'[1]raw gdp'!$A$1:$J$3</definedName>
    <definedName name="DLX11.USE">'[1]raw confidence'!$A$1:$D$3</definedName>
    <definedName name="DLX12.USE">#REF!</definedName>
    <definedName name="DLX13.USE">#REF!</definedName>
    <definedName name="DLX14.USE">#REF!</definedName>
    <definedName name="DLX15.USE">#REF!</definedName>
    <definedName name="DLX16.USE">#REF!</definedName>
    <definedName name="DLX2.USE">#REF!</definedName>
    <definedName name="DLX2.USE1">[1]GDP!$A$1:$E$2</definedName>
    <definedName name="DLX4.USE">#REF!</definedName>
    <definedName name="DLX5.USE">#REF!</definedName>
    <definedName name="DLX6.USE">'[1]Ch 7_Sl 10'!$M$1:$O$3</definedName>
    <definedName name="DLX7.USE">[1]Sheet1!$A$1:$D$3</definedName>
    <definedName name="dlx8.use">'[1]Ch 2_Sl 5'!$A$1:$C$3</definedName>
    <definedName name="DLX9.USE">'[1]Ch 13_Sl 18'!$A$1:$I$1</definedName>
    <definedName name="Jan_90__M">'[1]Ch 15_Sl 20'!$A$1:$D$3</definedName>
    <definedName name="US_WA_Sea">Index!#REF!</definedName>
    <definedName name="US_WA_Sea_">Index!$A$13</definedName>
    <definedName name="XXX" localSheetId="5">#REF!</definedName>
    <definedName name="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3" i="5" l="1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9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7" i="5"/>
  <c r="G80" i="5" l="1"/>
</calcChain>
</file>

<file path=xl/sharedStrings.xml><?xml version="1.0" encoding="utf-8"?>
<sst xmlns="http://schemas.openxmlformats.org/spreadsheetml/2006/main" count="276" uniqueCount="163">
  <si>
    <t>Normal seasonal change, estimated change and seasonally adjusted change</t>
  </si>
  <si>
    <t>Normal seasonal change</t>
  </si>
  <si>
    <t>Estimated change</t>
  </si>
  <si>
    <t>Seasonally adjusted change</t>
  </si>
  <si>
    <t>Total nonfarm</t>
  </si>
  <si>
    <t>Retail trade</t>
  </si>
  <si>
    <t>Transportation, warehousing and utilities</t>
  </si>
  <si>
    <t>Leisure and hospitality</t>
  </si>
  <si>
    <t>Other services</t>
  </si>
  <si>
    <t>Mining and logging</t>
  </si>
  <si>
    <t>Information</t>
  </si>
  <si>
    <t>Financial activities</t>
  </si>
  <si>
    <t>Education and health services</t>
  </si>
  <si>
    <t>Wholesale trade</t>
  </si>
  <si>
    <t>Manufacturing</t>
  </si>
  <si>
    <t>Professional and business services</t>
  </si>
  <si>
    <t>Construction</t>
  </si>
  <si>
    <t>Government</t>
  </si>
  <si>
    <t>Estimated one-month employment change by industry, seasonally adjusted</t>
  </si>
  <si>
    <t>Unemployment rate</t>
  </si>
  <si>
    <t>Monthly change</t>
  </si>
  <si>
    <t>3-month average</t>
  </si>
  <si>
    <t>6-month average</t>
  </si>
  <si>
    <t>U.S.</t>
  </si>
  <si>
    <t xml:space="preserve">Unemployment rates, seasonally adjusted </t>
  </si>
  <si>
    <t>Washington</t>
  </si>
  <si>
    <t>Seattle</t>
  </si>
  <si>
    <t>(Preliminary)</t>
  </si>
  <si>
    <t>(Revised)</t>
  </si>
  <si>
    <r>
      <t>United States</t>
    </r>
    <r>
      <rPr>
        <sz val="10"/>
        <rFont val="Arial Narrow"/>
        <family val="2"/>
      </rPr>
      <t xml:space="preserve"> </t>
    </r>
  </si>
  <si>
    <r>
      <t>Washington</t>
    </r>
    <r>
      <rPr>
        <sz val="10"/>
        <rFont val="Arial Narrow"/>
        <family val="2"/>
      </rPr>
      <t xml:space="preserve"> </t>
    </r>
  </si>
  <si>
    <t>Resident labor force</t>
  </si>
  <si>
    <t>Unemployed</t>
  </si>
  <si>
    <t>Seattle/Bellevue/Everett</t>
  </si>
  <si>
    <t xml:space="preserve">Monthly Employment Report </t>
  </si>
  <si>
    <t>Resident civilian labor force and unemployment, seasonally adjusted</t>
  </si>
  <si>
    <t xml:space="preserve">Seasonally adjusted </t>
  </si>
  <si>
    <t>Estimated employment change by industry over the year, not seasonally adjusted</t>
  </si>
  <si>
    <t>Recession</t>
  </si>
  <si>
    <t>Washington state versus U.S. U-6 unemployment rate</t>
  </si>
  <si>
    <t>U-6: Total unemployed, plus all other marginally attached workers, plus total employed part time for economic reasons, as a percent of the civilian labor force.</t>
  </si>
  <si>
    <t>Year</t>
  </si>
  <si>
    <t>WA/U.S.</t>
  </si>
  <si>
    <t>Q1</t>
  </si>
  <si>
    <t>Q2</t>
  </si>
  <si>
    <t>Q3</t>
  </si>
  <si>
    <t>Annual average</t>
  </si>
  <si>
    <t>WA</t>
  </si>
  <si>
    <t>2009 Q3</t>
  </si>
  <si>
    <t>2010 Q3</t>
  </si>
  <si>
    <t>2012 Q3</t>
  </si>
  <si>
    <t>2013 Q3</t>
  </si>
  <si>
    <t>2014 Q3</t>
  </si>
  <si>
    <t>2015 Q3</t>
  </si>
  <si>
    <t>2016 Q3</t>
  </si>
  <si>
    <t>2017 Annual</t>
  </si>
  <si>
    <t>2011 Q3</t>
  </si>
  <si>
    <t>2017 Q1</t>
  </si>
  <si>
    <t>2017 Q2</t>
  </si>
  <si>
    <t>2017 Q3</t>
  </si>
  <si>
    <t>Nonfarm employment and unemployment rate, seasonally adjusted</t>
  </si>
  <si>
    <t>2018 Q1</t>
  </si>
  <si>
    <t>Employment Security Department is an equal opportunity employer/program. Auxiliary aids and services are available upon request to individuals with disabilities. Language assistance services for limited English proficient individuals are available free of charge. Washington Relay Service: 711.</t>
  </si>
  <si>
    <t>Alternate measures of labor underutilization, four-quarter moving average</t>
  </si>
  <si>
    <t>LAUS - Resident civilian labor force and unemployment, seasonally adjusted</t>
  </si>
  <si>
    <t>U6 - Alternate measures of labor underutilization, four-quarter moving average</t>
  </si>
  <si>
    <t>Industry employment, over the month, seasonally adjusted</t>
  </si>
  <si>
    <t>Industry employment, over the year, not seasonally adjusted</t>
  </si>
  <si>
    <t>Back to index</t>
  </si>
  <si>
    <t>Mo/Yr</t>
  </si>
  <si>
    <t>2018 Q2</t>
  </si>
  <si>
    <t>2018 Q3</t>
  </si>
  <si>
    <t>2018 Annual</t>
  </si>
  <si>
    <t>Source: Employment Security Department/Labor Market and Economic Analysis; U.S. Bureau of Labor Statistics, Current Employment Statistics</t>
  </si>
  <si>
    <t>2019 Q1</t>
  </si>
  <si>
    <t>Nonfarm employment</t>
  </si>
  <si>
    <t>2019 Q2</t>
  </si>
  <si>
    <t>2019 Q3</t>
  </si>
  <si>
    <t>2019 Annual</t>
  </si>
  <si>
    <t>2020 Q1</t>
  </si>
  <si>
    <t>Monthly employment change, seasonally adjusted</t>
  </si>
  <si>
    <t>2020 Q2</t>
  </si>
  <si>
    <t>2020 Q3</t>
  </si>
  <si>
    <t>Jan-11</t>
  </si>
  <si>
    <t>Feb-11</t>
  </si>
  <si>
    <t>Mar-11</t>
  </si>
  <si>
    <t>Apr-11</t>
  </si>
  <si>
    <t>May-11</t>
  </si>
  <si>
    <t>Jun-11</t>
  </si>
  <si>
    <t>Jul-11</t>
  </si>
  <si>
    <t>Aug-11</t>
  </si>
  <si>
    <t>Sep-11</t>
  </si>
  <si>
    <t>Oct-11</t>
  </si>
  <si>
    <t>Nov-11</t>
  </si>
  <si>
    <t>Dec-11</t>
  </si>
  <si>
    <t>Jan-12</t>
  </si>
  <si>
    <t>Feb-12</t>
  </si>
  <si>
    <t>Mar-12</t>
  </si>
  <si>
    <t>Apr-12</t>
  </si>
  <si>
    <t>May-12</t>
  </si>
  <si>
    <t>Jun-12</t>
  </si>
  <si>
    <t>Jul-12</t>
  </si>
  <si>
    <t>Aug-12</t>
  </si>
  <si>
    <t>Sep-12</t>
  </si>
  <si>
    <t>Oct-12</t>
  </si>
  <si>
    <t>Nov-12</t>
  </si>
  <si>
    <t>Dec-12</t>
  </si>
  <si>
    <t>Jan-13</t>
  </si>
  <si>
    <t>Feb-13</t>
  </si>
  <si>
    <t>Mar-13</t>
  </si>
  <si>
    <t>Apr-13</t>
  </si>
  <si>
    <t>May-13</t>
  </si>
  <si>
    <t>Jun-13</t>
  </si>
  <si>
    <t>Aug-13</t>
  </si>
  <si>
    <t>Sep-13</t>
  </si>
  <si>
    <t>Oct-13</t>
  </si>
  <si>
    <t>Dec-13</t>
  </si>
  <si>
    <t>Feb-14</t>
  </si>
  <si>
    <t>Apr-14</t>
  </si>
  <si>
    <t>Jun-14</t>
  </si>
  <si>
    <t>Oct-14</t>
  </si>
  <si>
    <t>Jul-13</t>
  </si>
  <si>
    <t>Mar-14</t>
  </si>
  <si>
    <t>Jul-14</t>
  </si>
  <si>
    <t>Aug-14</t>
  </si>
  <si>
    <t>Nov-13</t>
  </si>
  <si>
    <t>Nov-14</t>
  </si>
  <si>
    <t>2021 Q1</t>
  </si>
  <si>
    <t>2020 Annual</t>
  </si>
  <si>
    <t>2021 Q2</t>
  </si>
  <si>
    <t>2021 Q3</t>
  </si>
  <si>
    <t>2021 Annual</t>
  </si>
  <si>
    <t>2022 Q1</t>
  </si>
  <si>
    <t xml:space="preserve">Source: Employment Security Department/DATA; U.S. Bureau of Labor Statistics, Local Area Unemployment Statistics </t>
  </si>
  <si>
    <t>2022 Q2</t>
  </si>
  <si>
    <t>2022 Q3</t>
  </si>
  <si>
    <t>2022 Annual</t>
  </si>
  <si>
    <t>2023 Q1</t>
  </si>
  <si>
    <t>Third Quarter of 2022 through Second Quarter of 2023 averages</t>
  </si>
  <si>
    <t>2023 Q2</t>
  </si>
  <si>
    <t>Washington state, September 2023</t>
  </si>
  <si>
    <t>September</t>
  </si>
  <si>
    <t>Updated: October 18, 2023</t>
  </si>
  <si>
    <t>October</t>
  </si>
  <si>
    <t>U.S., Washington and Seattle, October 2019 through October 2023</t>
  </si>
  <si>
    <t>Updated: November 13, 2023</t>
  </si>
  <si>
    <t>Washington state, October 2021 through October 2023</t>
  </si>
  <si>
    <t>Updated:November 13, 2023</t>
  </si>
  <si>
    <t>Washington state, October 2019 through October 2023</t>
  </si>
  <si>
    <t>Washington state, September 2023 to October 2023</t>
  </si>
  <si>
    <t>Washington state, October 2022 to October 2023</t>
  </si>
  <si>
    <t>Source: Employment Security Department/DATA; U.S. Bureau of Labor Statistics, Current Employment Statistics</t>
  </si>
  <si>
    <t xml:space="preserve">Source: Employment Security Department/DATA; U.S. Bureau of Labor Statistics, Current Employment Statistics, Local Area Unemployment Statistics </t>
  </si>
  <si>
    <t>Wholesale Trade</t>
  </si>
  <si>
    <t>Retail Trade</t>
  </si>
  <si>
    <t>Transportation, Warehousing and Utilities</t>
  </si>
  <si>
    <t>Financial Activities</t>
  </si>
  <si>
    <t>Professional and Business Services</t>
  </si>
  <si>
    <t>Education and Health Services</t>
  </si>
  <si>
    <t>Other Services</t>
  </si>
  <si>
    <t>United States and Washington state  September 2022 &amp; 2023 and October 2022 &amp; 2023</t>
  </si>
  <si>
    <t>U.S. monthly change (thousands)</t>
  </si>
  <si>
    <t>2023 Q3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</si>
</sst>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yyyy:mm"/>
    <numFmt numFmtId="165" formatCode="mmm\ dd\,\ yyyy"/>
    <numFmt numFmtId="166" formatCode="_(* #,##0_);_(* \(#,##0\);_(* &quot;-&quot;??_);_(@_)"/>
    <numFmt numFmtId="167" formatCode="0.0%"/>
    <numFmt numFmtId="168" formatCode="[$-409]mmm\-yy;@"/>
    <numFmt numFmtId="169" formatCode="mmm&quot;-&quot;yy"/>
    <numFmt numFmtId="170" formatCode="0.0"/>
    <numFmt numFmtId="171" formatCode="#,##0.0"/>
    <numFmt numFmtId="172" formatCode="#0"/>
    <numFmt numFmtId="173" formatCode="#0.0"/>
    <numFmt numFmtId="174" formatCode="#,##0.000000"/>
  </numFmts>
  <fonts count="75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color rgb="FFFF0000"/>
      <name val="Arial"/>
      <family val="2"/>
    </font>
    <font>
      <sz val="10"/>
      <name val="Arial Narrow"/>
      <family val="2"/>
    </font>
    <font>
      <u/>
      <sz val="10"/>
      <color theme="10"/>
      <name val="Arial"/>
      <family val="2"/>
    </font>
    <font>
      <sz val="10"/>
      <color rgb="FFFF0000"/>
      <name val="Arial Narrow"/>
      <family val="2"/>
    </font>
    <font>
      <b/>
      <sz val="10"/>
      <name val="Arial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indexed="8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b/>
      <sz val="12"/>
      <color rgb="FFFF0000"/>
      <name val="Arial"/>
      <family val="2"/>
    </font>
    <font>
      <sz val="8"/>
      <name val="Arial Narrow"/>
      <family val="2"/>
    </font>
    <font>
      <b/>
      <sz val="8"/>
      <name val="Arial Narrow"/>
      <family val="2"/>
    </font>
    <font>
      <u/>
      <sz val="8"/>
      <name val="Arial Narrow"/>
      <family val="2"/>
    </font>
    <font>
      <sz val="10"/>
      <color indexed="8"/>
      <name val="Arial Narrow"/>
      <family val="2"/>
    </font>
    <font>
      <i/>
      <sz val="10"/>
      <name val="Arial Narrow"/>
      <family val="2"/>
    </font>
    <font>
      <sz val="10"/>
      <color indexed="8"/>
      <name val="Arial"/>
      <family val="2"/>
    </font>
    <font>
      <b/>
      <sz val="10"/>
      <color rgb="FFFF0000"/>
      <name val="Arial"/>
      <family val="2"/>
    </font>
    <font>
      <b/>
      <sz val="12"/>
      <name val="Arial Narrow"/>
      <family val="2"/>
    </font>
    <font>
      <sz val="9"/>
      <name val="Arial Narrow"/>
      <family val="2"/>
    </font>
    <font>
      <sz val="10"/>
      <color indexed="8"/>
      <name val="Arial"/>
      <family val="2"/>
    </font>
    <font>
      <b/>
      <sz val="10"/>
      <color theme="0"/>
      <name val="Arial Narrow"/>
      <family val="2"/>
    </font>
    <font>
      <b/>
      <sz val="10"/>
      <color rgb="FFFF0000"/>
      <name val="Arial Narrow"/>
      <family val="2"/>
    </font>
    <font>
      <u/>
      <sz val="10"/>
      <color theme="10"/>
      <name val="Arial Narrow"/>
      <family val="2"/>
    </font>
    <font>
      <b/>
      <sz val="10"/>
      <color theme="1"/>
      <name val="Arial"/>
      <family val="2"/>
    </font>
    <font>
      <sz val="10"/>
      <name val="Calibri"/>
      <family val="2"/>
    </font>
    <font>
      <sz val="10"/>
      <color indexed="8"/>
      <name val="Arial"/>
      <family val="2"/>
    </font>
    <font>
      <sz val="10"/>
      <name val="Calibri"/>
      <family val="2"/>
    </font>
    <font>
      <sz val="10"/>
      <color theme="0"/>
      <name val="Arial Narrow"/>
      <family val="2"/>
    </font>
    <font>
      <sz val="10"/>
      <color indexed="8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D3455"/>
        <bgColor indexed="64"/>
      </patternFill>
    </fill>
    <fill>
      <patternFill patternType="solid">
        <fgColor rgb="FFECF1F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">
    <xf numFmtId="0" fontId="0" fillId="0" borderId="0"/>
    <xf numFmtId="0" fontId="47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3" fillId="0" borderId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13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0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0" fontId="42" fillId="14" borderId="0" applyNumberFormat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52" fillId="0" borderId="0"/>
    <xf numFmtId="0" fontId="5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3" fillId="0" borderId="0"/>
    <xf numFmtId="0" fontId="4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0" fontId="42" fillId="2" borderId="1" applyNumberFormat="0" applyFont="0" applyAlignment="0" applyProtection="0"/>
    <xf numFmtId="0" fontId="42" fillId="2" borderId="1" applyNumberFormat="0" applyFont="0" applyAlignment="0" applyProtection="0"/>
    <xf numFmtId="0" fontId="42" fillId="2" borderId="1" applyNumberFormat="0" applyFont="0" applyAlignment="0" applyProtection="0"/>
    <xf numFmtId="0" fontId="42" fillId="2" borderId="1" applyNumberFormat="0" applyFont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3" fillId="0" borderId="0" applyFont="0" applyFill="0" applyBorder="0" applyAlignment="0" applyProtection="0"/>
    <xf numFmtId="165" fontId="43" fillId="0" borderId="0" applyFill="0" applyBorder="0" applyAlignment="0" applyProtection="0">
      <alignment wrapText="1"/>
    </xf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3" fillId="0" borderId="0"/>
    <xf numFmtId="0" fontId="32" fillId="0" borderId="0"/>
    <xf numFmtId="0" fontId="31" fillId="0" borderId="0"/>
    <xf numFmtId="9" fontId="43" fillId="0" borderId="0" applyFont="0" applyFill="0" applyBorder="0" applyAlignment="0" applyProtection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43" fontId="43" fillId="0" borderId="0" applyFont="0" applyFill="0" applyBorder="0" applyAlignment="0" applyProtection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44" fillId="0" borderId="0" xfId="0" applyFont="1"/>
    <xf numFmtId="0" fontId="45" fillId="0" borderId="0" xfId="0" applyFont="1"/>
    <xf numFmtId="0" fontId="46" fillId="0" borderId="0" xfId="0" applyFont="1"/>
    <xf numFmtId="0" fontId="47" fillId="0" borderId="0" xfId="1" applyAlignment="1" applyProtection="1"/>
    <xf numFmtId="0" fontId="46" fillId="0" borderId="0" xfId="0" applyFont="1" applyAlignment="1">
      <alignment horizontal="left"/>
    </xf>
    <xf numFmtId="0" fontId="48" fillId="0" borderId="0" xfId="0" applyFont="1"/>
    <xf numFmtId="164" fontId="44" fillId="0" borderId="0" xfId="2" applyNumberFormat="1" applyFont="1"/>
    <xf numFmtId="164" fontId="49" fillId="0" borderId="0" xfId="0" applyNumberFormat="1" applyFont="1"/>
    <xf numFmtId="3" fontId="0" fillId="0" borderId="0" xfId="0" applyNumberFormat="1"/>
    <xf numFmtId="3" fontId="46" fillId="0" borderId="0" xfId="0" applyNumberFormat="1" applyFont="1"/>
    <xf numFmtId="3" fontId="0" fillId="0" borderId="0" xfId="0" applyNumberFormat="1" applyAlignment="1">
      <alignment horizontal="center"/>
    </xf>
    <xf numFmtId="3" fontId="46" fillId="0" borderId="0" xfId="0" applyNumberFormat="1" applyFont="1" applyAlignment="1">
      <alignment horizontal="center"/>
    </xf>
    <xf numFmtId="166" fontId="43" fillId="0" borderId="0" xfId="40" applyNumberFormat="1" applyFont="1" applyBorder="1"/>
    <xf numFmtId="167" fontId="0" fillId="0" borderId="0" xfId="0" applyNumberFormat="1"/>
    <xf numFmtId="166" fontId="0" fillId="0" borderId="0" xfId="40" applyNumberFormat="1" applyFont="1" applyBorder="1"/>
    <xf numFmtId="167" fontId="54" fillId="0" borderId="0" xfId="0" applyNumberFormat="1" applyFont="1" applyAlignment="1">
      <alignment horizontal="right"/>
    </xf>
    <xf numFmtId="0" fontId="55" fillId="0" borderId="0" xfId="0" applyFont="1" applyAlignment="1">
      <alignment horizontal="left" vertical="top"/>
    </xf>
    <xf numFmtId="168" fontId="43" fillId="0" borderId="0" xfId="0" applyNumberFormat="1" applyFont="1" applyAlignment="1">
      <alignment horizontal="left"/>
    </xf>
    <xf numFmtId="17" fontId="43" fillId="0" borderId="0" xfId="0" applyNumberFormat="1" applyFont="1" applyAlignment="1">
      <alignment horizontal="left"/>
    </xf>
    <xf numFmtId="0" fontId="44" fillId="15" borderId="0" xfId="0" applyFont="1" applyFill="1" applyAlignment="1">
      <alignment horizontal="left"/>
    </xf>
    <xf numFmtId="0" fontId="46" fillId="0" borderId="0" xfId="0" applyFont="1" applyAlignment="1">
      <alignment horizontal="right"/>
    </xf>
    <xf numFmtId="170" fontId="46" fillId="0" borderId="0" xfId="0" applyNumberFormat="1" applyFont="1" applyAlignment="1">
      <alignment horizontal="right"/>
    </xf>
    <xf numFmtId="0" fontId="48" fillId="0" borderId="0" xfId="0" applyFont="1" applyAlignment="1">
      <alignment horizontal="right"/>
    </xf>
    <xf numFmtId="0" fontId="46" fillId="15" borderId="0" xfId="0" applyFont="1" applyFill="1" applyAlignment="1">
      <alignment horizontal="left"/>
    </xf>
    <xf numFmtId="3" fontId="56" fillId="0" borderId="0" xfId="0" applyNumberFormat="1" applyFont="1" applyAlignment="1">
      <alignment horizontal="right" vertical="center"/>
    </xf>
    <xf numFmtId="3" fontId="57" fillId="0" borderId="0" xfId="0" applyNumberFormat="1" applyFont="1" applyAlignment="1">
      <alignment horizontal="right" vertical="center"/>
    </xf>
    <xf numFmtId="3" fontId="56" fillId="0" borderId="0" xfId="0" quotePrefix="1" applyNumberFormat="1" applyFont="1" applyAlignment="1">
      <alignment horizontal="right" vertical="center"/>
    </xf>
    <xf numFmtId="3" fontId="56" fillId="0" borderId="0" xfId="0" applyNumberFormat="1" applyFont="1" applyAlignment="1">
      <alignment vertical="center"/>
    </xf>
    <xf numFmtId="0" fontId="44" fillId="0" borderId="0" xfId="0" applyFont="1" applyAlignment="1">
      <alignment horizontal="right" wrapText="1"/>
    </xf>
    <xf numFmtId="169" fontId="46" fillId="0" borderId="0" xfId="0" applyNumberFormat="1" applyFont="1" applyAlignment="1">
      <alignment horizontal="left"/>
    </xf>
    <xf numFmtId="3" fontId="46" fillId="0" borderId="0" xfId="0" applyNumberFormat="1" applyFont="1" applyAlignment="1">
      <alignment horizontal="right"/>
    </xf>
    <xf numFmtId="3" fontId="46" fillId="0" borderId="0" xfId="0" applyNumberFormat="1" applyFont="1" applyAlignment="1">
      <alignment horizontal="left" vertical="center"/>
    </xf>
    <xf numFmtId="168" fontId="46" fillId="0" borderId="0" xfId="0" applyNumberFormat="1" applyFont="1" applyAlignment="1">
      <alignment horizontal="left"/>
    </xf>
    <xf numFmtId="17" fontId="46" fillId="0" borderId="0" xfId="0" applyNumberFormat="1" applyFont="1" applyAlignment="1">
      <alignment horizontal="left"/>
    </xf>
    <xf numFmtId="0" fontId="44" fillId="0" borderId="0" xfId="0" applyFont="1" applyAlignment="1">
      <alignment horizontal="left"/>
    </xf>
    <xf numFmtId="170" fontId="46" fillId="0" borderId="0" xfId="0" applyNumberFormat="1" applyFont="1"/>
    <xf numFmtId="170" fontId="48" fillId="0" borderId="0" xfId="0" applyNumberFormat="1" applyFont="1"/>
    <xf numFmtId="170" fontId="44" fillId="0" borderId="0" xfId="0" applyNumberFormat="1" applyFont="1" applyAlignment="1">
      <alignment horizontal="right"/>
    </xf>
    <xf numFmtId="0" fontId="44" fillId="0" borderId="0" xfId="0" applyFont="1" applyAlignment="1">
      <alignment horizontal="right"/>
    </xf>
    <xf numFmtId="0" fontId="58" fillId="0" borderId="0" xfId="0" applyFont="1" applyAlignment="1">
      <alignment horizontal="right"/>
    </xf>
    <xf numFmtId="170" fontId="56" fillId="0" borderId="0" xfId="0" applyNumberFormat="1" applyFont="1"/>
    <xf numFmtId="170" fontId="56" fillId="0" borderId="0" xfId="0" applyNumberFormat="1" applyFont="1" applyAlignment="1">
      <alignment horizontal="right"/>
    </xf>
    <xf numFmtId="1" fontId="56" fillId="0" borderId="0" xfId="0" applyNumberFormat="1" applyFont="1" applyAlignment="1">
      <alignment horizontal="right"/>
    </xf>
    <xf numFmtId="171" fontId="56" fillId="0" borderId="0" xfId="0" applyNumberFormat="1" applyFont="1"/>
    <xf numFmtId="3" fontId="56" fillId="0" borderId="0" xfId="0" quotePrefix="1" applyNumberFormat="1" applyFont="1" applyAlignment="1">
      <alignment vertical="center"/>
    </xf>
    <xf numFmtId="0" fontId="59" fillId="0" borderId="0" xfId="0" applyFont="1" applyAlignment="1">
      <alignment wrapText="1"/>
    </xf>
    <xf numFmtId="0" fontId="46" fillId="0" borderId="0" xfId="54" applyFont="1"/>
    <xf numFmtId="0" fontId="42" fillId="0" borderId="0" xfId="54" applyAlignment="1">
      <alignment vertical="top" readingOrder="1"/>
    </xf>
    <xf numFmtId="0" fontId="44" fillId="0" borderId="0" xfId="54" applyFont="1"/>
    <xf numFmtId="167" fontId="46" fillId="0" borderId="0" xfId="0" applyNumberFormat="1" applyFont="1"/>
    <xf numFmtId="3" fontId="46" fillId="0" borderId="0" xfId="54" applyNumberFormat="1" applyFont="1"/>
    <xf numFmtId="0" fontId="42" fillId="0" borderId="0" xfId="54"/>
    <xf numFmtId="0" fontId="46" fillId="0" borderId="0" xfId="0" applyFont="1" applyAlignment="1">
      <alignment vertical="top" readingOrder="1"/>
    </xf>
    <xf numFmtId="0" fontId="47" fillId="0" borderId="0" xfId="1" quotePrefix="1" applyAlignment="1" applyProtection="1"/>
    <xf numFmtId="164" fontId="44" fillId="0" borderId="0" xfId="0" applyNumberFormat="1" applyFont="1" applyAlignment="1">
      <alignment horizontal="right" wrapText="1"/>
    </xf>
    <xf numFmtId="0" fontId="44" fillId="0" borderId="0" xfId="2" applyFont="1" applyAlignment="1">
      <alignment horizontal="right" wrapText="1"/>
    </xf>
    <xf numFmtId="0" fontId="0" fillId="0" borderId="0" xfId="0" applyAlignment="1">
      <alignment horizontal="left"/>
    </xf>
    <xf numFmtId="1" fontId="0" fillId="0" borderId="0" xfId="0" applyNumberFormat="1"/>
    <xf numFmtId="172" fontId="46" fillId="0" borderId="0" xfId="0" applyNumberFormat="1" applyFont="1"/>
    <xf numFmtId="172" fontId="61" fillId="0" borderId="0" xfId="52" applyNumberFormat="1" applyFont="1" applyAlignment="1">
      <alignment horizontal="right"/>
    </xf>
    <xf numFmtId="169" fontId="0" fillId="0" borderId="0" xfId="0" applyNumberFormat="1" applyAlignment="1">
      <alignment horizontal="left"/>
    </xf>
    <xf numFmtId="0" fontId="43" fillId="0" borderId="0" xfId="3"/>
    <xf numFmtId="17" fontId="0" fillId="0" borderId="0" xfId="0" applyNumberFormat="1" applyAlignment="1">
      <alignment horizontal="left"/>
    </xf>
    <xf numFmtId="0" fontId="62" fillId="0" borderId="0" xfId="0" applyFont="1"/>
    <xf numFmtId="0" fontId="60" fillId="0" borderId="0" xfId="54" applyFont="1"/>
    <xf numFmtId="0" fontId="63" fillId="0" borderId="0" xfId="0" applyFont="1"/>
    <xf numFmtId="0" fontId="64" fillId="0" borderId="0" xfId="0" applyFont="1"/>
    <xf numFmtId="1" fontId="0" fillId="0" borderId="0" xfId="40" applyNumberFormat="1" applyFont="1" applyBorder="1"/>
    <xf numFmtId="0" fontId="38" fillId="0" borderId="0" xfId="124"/>
    <xf numFmtId="0" fontId="46" fillId="0" borderId="0" xfId="124" applyFont="1"/>
    <xf numFmtId="167" fontId="46" fillId="0" borderId="0" xfId="124" applyNumberFormat="1" applyFont="1"/>
    <xf numFmtId="172" fontId="0" fillId="0" borderId="0" xfId="0" applyNumberFormat="1"/>
    <xf numFmtId="3" fontId="61" fillId="0" borderId="0" xfId="52" applyNumberFormat="1" applyFont="1" applyAlignment="1">
      <alignment horizontal="right"/>
    </xf>
    <xf numFmtId="3" fontId="44" fillId="0" borderId="0" xfId="0" applyNumberFormat="1" applyFont="1"/>
    <xf numFmtId="0" fontId="34" fillId="0" borderId="0" xfId="54" applyFont="1" applyAlignment="1">
      <alignment vertical="top" readingOrder="1"/>
    </xf>
    <xf numFmtId="172" fontId="61" fillId="0" borderId="0" xfId="0" applyNumberFormat="1" applyFont="1" applyAlignment="1">
      <alignment horizontal="right"/>
    </xf>
    <xf numFmtId="172" fontId="46" fillId="0" borderId="0" xfId="0" applyNumberFormat="1" applyFont="1" applyAlignment="1">
      <alignment horizontal="right"/>
    </xf>
    <xf numFmtId="173" fontId="65" fillId="0" borderId="0" xfId="0" applyNumberFormat="1" applyFont="1" applyAlignment="1">
      <alignment horizontal="right"/>
    </xf>
    <xf numFmtId="173" fontId="59" fillId="0" borderId="0" xfId="0" applyNumberFormat="1" applyFont="1" applyAlignment="1">
      <alignment horizontal="right"/>
    </xf>
    <xf numFmtId="0" fontId="67" fillId="0" borderId="0" xfId="0" applyFont="1"/>
    <xf numFmtId="0" fontId="26" fillId="0" borderId="0" xfId="136"/>
    <xf numFmtId="0" fontId="46" fillId="0" borderId="0" xfId="3" applyFont="1"/>
    <xf numFmtId="3" fontId="48" fillId="0" borderId="0" xfId="0" applyNumberFormat="1" applyFont="1" applyAlignment="1">
      <alignment horizontal="right"/>
    </xf>
    <xf numFmtId="3" fontId="44" fillId="0" borderId="0" xfId="0" applyNumberFormat="1" applyFont="1" applyAlignment="1">
      <alignment horizontal="right" wrapText="1"/>
    </xf>
    <xf numFmtId="3" fontId="26" fillId="0" borderId="0" xfId="136" applyNumberFormat="1"/>
    <xf numFmtId="0" fontId="68" fillId="0" borderId="0" xfId="1" quotePrefix="1" applyFont="1" applyAlignment="1" applyProtection="1"/>
    <xf numFmtId="0" fontId="68" fillId="0" borderId="0" xfId="1" applyFont="1" applyAlignment="1" applyProtection="1"/>
    <xf numFmtId="167" fontId="51" fillId="0" borderId="0" xfId="0" applyNumberFormat="1" applyFont="1" applyAlignment="1">
      <alignment horizontal="right" indent="1"/>
    </xf>
    <xf numFmtId="167" fontId="46" fillId="0" borderId="0" xfId="131" applyNumberFormat="1" applyFont="1" applyAlignment="1">
      <alignment horizontal="right" indent="1"/>
    </xf>
    <xf numFmtId="167" fontId="46" fillId="0" borderId="0" xfId="0" applyNumberFormat="1" applyFont="1" applyAlignment="1">
      <alignment horizontal="right" indent="1"/>
    </xf>
    <xf numFmtId="0" fontId="66" fillId="16" borderId="2" xfId="0" applyFont="1" applyFill="1" applyBorder="1" applyAlignment="1">
      <alignment horizontal="left"/>
    </xf>
    <xf numFmtId="170" fontId="66" fillId="16" borderId="3" xfId="0" applyNumberFormat="1" applyFont="1" applyFill="1" applyBorder="1" applyAlignment="1">
      <alignment horizontal="center"/>
    </xf>
    <xf numFmtId="170" fontId="66" fillId="16" borderId="4" xfId="0" applyNumberFormat="1" applyFont="1" applyFill="1" applyBorder="1" applyAlignment="1">
      <alignment horizontal="center"/>
    </xf>
    <xf numFmtId="0" fontId="43" fillId="0" borderId="0" xfId="0" applyFont="1" applyAlignment="1">
      <alignment horizontal="left"/>
    </xf>
    <xf numFmtId="164" fontId="43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44" fillId="0" borderId="0" xfId="83" applyFont="1" applyAlignment="1">
      <alignment horizontal="left"/>
    </xf>
    <xf numFmtId="167" fontId="44" fillId="0" borderId="0" xfId="0" applyNumberFormat="1" applyFont="1" applyAlignment="1">
      <alignment horizontal="center" wrapText="1"/>
    </xf>
    <xf numFmtId="0" fontId="49" fillId="0" borderId="0" xfId="0" applyFont="1" applyAlignment="1">
      <alignment horizontal="left"/>
    </xf>
    <xf numFmtId="166" fontId="44" fillId="0" borderId="0" xfId="40" applyNumberFormat="1" applyFont="1" applyBorder="1" applyAlignment="1">
      <alignment horizontal="center" wrapText="1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 indent="2"/>
    </xf>
    <xf numFmtId="0" fontId="69" fillId="0" borderId="0" xfId="0" applyFont="1"/>
    <xf numFmtId="0" fontId="0" fillId="0" borderId="0" xfId="0" applyAlignment="1">
      <alignment vertical="center"/>
    </xf>
    <xf numFmtId="3" fontId="46" fillId="0" borderId="0" xfId="0" applyNumberFormat="1" applyFont="1" applyAlignment="1">
      <alignment horizontal="right" vertical="top"/>
    </xf>
    <xf numFmtId="0" fontId="66" fillId="17" borderId="2" xfId="0" applyFont="1" applyFill="1" applyBorder="1" applyAlignment="1">
      <alignment horizontal="left"/>
    </xf>
    <xf numFmtId="0" fontId="66" fillId="17" borderId="3" xfId="0" applyFont="1" applyFill="1" applyBorder="1" applyAlignment="1">
      <alignment horizontal="center"/>
    </xf>
    <xf numFmtId="0" fontId="66" fillId="17" borderId="4" xfId="0" applyFont="1" applyFill="1" applyBorder="1" applyAlignment="1">
      <alignment horizontal="center"/>
    </xf>
    <xf numFmtId="3" fontId="44" fillId="0" borderId="0" xfId="140" applyNumberFormat="1" applyFont="1" applyAlignment="1">
      <alignment horizontal="right"/>
    </xf>
    <xf numFmtId="3" fontId="46" fillId="0" borderId="0" xfId="140" applyNumberFormat="1" applyFont="1" applyFill="1" applyAlignment="1">
      <alignment horizontal="right" vertical="top"/>
    </xf>
    <xf numFmtId="3" fontId="46" fillId="0" borderId="0" xfId="140" applyNumberFormat="1" applyFont="1" applyFill="1" applyBorder="1" applyAlignment="1">
      <alignment horizontal="right" vertical="top"/>
    </xf>
    <xf numFmtId="0" fontId="44" fillId="0" borderId="7" xfId="0" applyFont="1" applyBorder="1" applyAlignment="1">
      <alignment horizontal="left"/>
    </xf>
    <xf numFmtId="0" fontId="51" fillId="0" borderId="7" xfId="0" applyFont="1" applyBorder="1" applyAlignment="1">
      <alignment horizontal="left" indent="1"/>
    </xf>
    <xf numFmtId="167" fontId="46" fillId="0" borderId="7" xfId="0" applyNumberFormat="1" applyFont="1" applyBorder="1" applyAlignment="1">
      <alignment horizontal="center"/>
    </xf>
    <xf numFmtId="167" fontId="51" fillId="0" borderId="7" xfId="0" applyNumberFormat="1" applyFont="1" applyBorder="1" applyAlignment="1">
      <alignment horizontal="right" indent="3"/>
    </xf>
    <xf numFmtId="167" fontId="51" fillId="0" borderId="7" xfId="0" applyNumberFormat="1" applyFont="1" applyBorder="1" applyAlignment="1">
      <alignment horizontal="center"/>
    </xf>
    <xf numFmtId="0" fontId="50" fillId="0" borderId="7" xfId="0" applyFont="1" applyBorder="1" applyAlignment="1">
      <alignment horizontal="left"/>
    </xf>
    <xf numFmtId="0" fontId="46" fillId="0" borderId="0" xfId="83" applyFont="1"/>
    <xf numFmtId="0" fontId="46" fillId="18" borderId="0" xfId="3" applyFont="1" applyFill="1"/>
    <xf numFmtId="0" fontId="70" fillId="0" borderId="0" xfId="0" applyFont="1"/>
    <xf numFmtId="3" fontId="49" fillId="0" borderId="0" xfId="0" applyNumberFormat="1" applyFont="1"/>
    <xf numFmtId="173" fontId="71" fillId="0" borderId="0" xfId="52" applyNumberFormat="1" applyFont="1" applyAlignment="1">
      <alignment horizontal="right"/>
    </xf>
    <xf numFmtId="173" fontId="59" fillId="0" borderId="0" xfId="52" applyNumberFormat="1" applyFont="1" applyAlignment="1">
      <alignment horizontal="right"/>
    </xf>
    <xf numFmtId="173" fontId="61" fillId="0" borderId="0" xfId="52" applyNumberFormat="1" applyFont="1" applyAlignment="1">
      <alignment horizontal="right"/>
    </xf>
    <xf numFmtId="0" fontId="72" fillId="0" borderId="0" xfId="0" applyFont="1"/>
    <xf numFmtId="0" fontId="46" fillId="0" borderId="0" xfId="158" applyFont="1" applyAlignment="1">
      <alignment horizontal="left"/>
    </xf>
    <xf numFmtId="0" fontId="5" fillId="0" borderId="0" xfId="158"/>
    <xf numFmtId="3" fontId="46" fillId="0" borderId="0" xfId="158" applyNumberFormat="1" applyFont="1"/>
    <xf numFmtId="3" fontId="5" fillId="0" borderId="0" xfId="158" applyNumberFormat="1"/>
    <xf numFmtId="170" fontId="46" fillId="0" borderId="0" xfId="3" applyNumberFormat="1" applyFont="1"/>
    <xf numFmtId="0" fontId="66" fillId="0" borderId="8" xfId="0" applyFont="1" applyBorder="1" applyAlignment="1">
      <alignment horizontal="center"/>
    </xf>
    <xf numFmtId="0" fontId="73" fillId="19" borderId="8" xfId="0" applyFont="1" applyFill="1" applyBorder="1" applyAlignment="1">
      <alignment horizontal="center"/>
    </xf>
    <xf numFmtId="173" fontId="74" fillId="0" borderId="0" xfId="0" applyNumberFormat="1" applyFont="1" applyAlignment="1">
      <alignment horizontal="right"/>
    </xf>
    <xf numFmtId="0" fontId="44" fillId="0" borderId="0" xfId="160" applyFont="1" applyAlignment="1">
      <alignment horizontal="right"/>
    </xf>
    <xf numFmtId="0" fontId="46" fillId="0" borderId="0" xfId="158" applyFont="1"/>
    <xf numFmtId="3" fontId="46" fillId="18" borderId="0" xfId="0" applyNumberFormat="1" applyFont="1" applyFill="1"/>
    <xf numFmtId="174" fontId="46" fillId="0" borderId="0" xfId="0" applyNumberFormat="1" applyFont="1"/>
    <xf numFmtId="167" fontId="46" fillId="0" borderId="0" xfId="162" applyNumberFormat="1" applyFont="1"/>
    <xf numFmtId="3" fontId="46" fillId="0" borderId="0" xfId="162" applyNumberFormat="1" applyFont="1"/>
    <xf numFmtId="167" fontId="59" fillId="0" borderId="0" xfId="0" applyNumberFormat="1" applyFont="1" applyAlignment="1">
      <alignment horizontal="right"/>
    </xf>
    <xf numFmtId="167" fontId="59" fillId="0" borderId="0" xfId="52" applyNumberFormat="1" applyFont="1" applyAlignment="1">
      <alignment horizontal="right"/>
    </xf>
    <xf numFmtId="167" fontId="46" fillId="0" borderId="0" xfId="3" applyNumberFormat="1" applyFont="1"/>
    <xf numFmtId="167" fontId="59" fillId="0" borderId="0" xfId="3" applyNumberFormat="1" applyFont="1" applyAlignment="1">
      <alignment horizontal="right"/>
    </xf>
    <xf numFmtId="167" fontId="46" fillId="0" borderId="0" xfId="3" applyNumberFormat="1" applyFont="1" applyAlignment="1">
      <alignment horizontal="right"/>
    </xf>
    <xf numFmtId="167" fontId="46" fillId="19" borderId="7" xfId="0" applyNumberFormat="1" applyFont="1" applyFill="1" applyBorder="1" applyAlignment="1">
      <alignment horizontal="center"/>
    </xf>
    <xf numFmtId="17" fontId="0" fillId="20" borderId="0" xfId="0" applyNumberFormat="1" applyFill="1" applyAlignment="1">
      <alignment horizontal="left"/>
    </xf>
    <xf numFmtId="3" fontId="0" fillId="20" borderId="0" xfId="0" applyNumberFormat="1" applyFill="1"/>
    <xf numFmtId="167" fontId="0" fillId="20" borderId="0" xfId="0" applyNumberFormat="1" applyFill="1"/>
    <xf numFmtId="0" fontId="51" fillId="0" borderId="0" xfId="0" applyFont="1" applyAlignment="1">
      <alignment vertical="top" wrapText="1"/>
    </xf>
    <xf numFmtId="0" fontId="46" fillId="0" borderId="0" xfId="0" applyFont="1" applyAlignment="1">
      <alignment vertical="top" wrapText="1"/>
    </xf>
    <xf numFmtId="0" fontId="46" fillId="0" borderId="5" xfId="3" applyFont="1" applyBorder="1" applyAlignment="1">
      <alignment horizontal="left"/>
    </xf>
    <xf numFmtId="0" fontId="46" fillId="0" borderId="6" xfId="3" applyFont="1" applyBorder="1" applyAlignment="1">
      <alignment horizontal="left"/>
    </xf>
  </cellXfs>
  <cellStyles count="163">
    <cellStyle name="20% - Accent1 2" xfId="4" xr:uid="{00000000-0005-0000-0000-000000000000}"/>
    <cellStyle name="20% - Accent1 3" xfId="5" xr:uid="{00000000-0005-0000-0000-000001000000}"/>
    <cellStyle name="20% - Accent1 4" xfId="6" xr:uid="{00000000-0005-0000-0000-000002000000}"/>
    <cellStyle name="20% - Accent2 2" xfId="7" xr:uid="{00000000-0005-0000-0000-000003000000}"/>
    <cellStyle name="20% - Accent2 3" xfId="8" xr:uid="{00000000-0005-0000-0000-000004000000}"/>
    <cellStyle name="20% - Accent2 4" xfId="9" xr:uid="{00000000-0005-0000-0000-000005000000}"/>
    <cellStyle name="20% - Accent3 2" xfId="10" xr:uid="{00000000-0005-0000-0000-000006000000}"/>
    <cellStyle name="20% - Accent3 3" xfId="11" xr:uid="{00000000-0005-0000-0000-000007000000}"/>
    <cellStyle name="20% - Accent3 4" xfId="12" xr:uid="{00000000-0005-0000-0000-000008000000}"/>
    <cellStyle name="20% - Accent4 2" xfId="13" xr:uid="{00000000-0005-0000-0000-000009000000}"/>
    <cellStyle name="20% - Accent4 3" xfId="14" xr:uid="{00000000-0005-0000-0000-00000A000000}"/>
    <cellStyle name="20% - Accent4 4" xfId="15" xr:uid="{00000000-0005-0000-0000-00000B000000}"/>
    <cellStyle name="20% - Accent5 2" xfId="16" xr:uid="{00000000-0005-0000-0000-00000C000000}"/>
    <cellStyle name="20% - Accent5 3" xfId="17" xr:uid="{00000000-0005-0000-0000-00000D000000}"/>
    <cellStyle name="20% - Accent5 4" xfId="18" xr:uid="{00000000-0005-0000-0000-00000E000000}"/>
    <cellStyle name="20% - Accent6 2" xfId="19" xr:uid="{00000000-0005-0000-0000-00000F000000}"/>
    <cellStyle name="20% - Accent6 3" xfId="20" xr:uid="{00000000-0005-0000-0000-000010000000}"/>
    <cellStyle name="20% - Accent6 4" xfId="21" xr:uid="{00000000-0005-0000-0000-000011000000}"/>
    <cellStyle name="40% - Accent1 2" xfId="22" xr:uid="{00000000-0005-0000-0000-000012000000}"/>
    <cellStyle name="40% - Accent1 3" xfId="23" xr:uid="{00000000-0005-0000-0000-000013000000}"/>
    <cellStyle name="40% - Accent1 4" xfId="24" xr:uid="{00000000-0005-0000-0000-000014000000}"/>
    <cellStyle name="40% - Accent2 2" xfId="25" xr:uid="{00000000-0005-0000-0000-000015000000}"/>
    <cellStyle name="40% - Accent2 3" xfId="26" xr:uid="{00000000-0005-0000-0000-000016000000}"/>
    <cellStyle name="40% - Accent2 4" xfId="27" xr:uid="{00000000-0005-0000-0000-000017000000}"/>
    <cellStyle name="40% - Accent3 2" xfId="28" xr:uid="{00000000-0005-0000-0000-000018000000}"/>
    <cellStyle name="40% - Accent3 3" xfId="29" xr:uid="{00000000-0005-0000-0000-000019000000}"/>
    <cellStyle name="40% - Accent3 4" xfId="30" xr:uid="{00000000-0005-0000-0000-00001A000000}"/>
    <cellStyle name="40% - Accent4 2" xfId="31" xr:uid="{00000000-0005-0000-0000-00001B000000}"/>
    <cellStyle name="40% - Accent4 3" xfId="32" xr:uid="{00000000-0005-0000-0000-00001C000000}"/>
    <cellStyle name="40% - Accent4 4" xfId="33" xr:uid="{00000000-0005-0000-0000-00001D000000}"/>
    <cellStyle name="40% - Accent5 2" xfId="34" xr:uid="{00000000-0005-0000-0000-00001E000000}"/>
    <cellStyle name="40% - Accent5 3" xfId="35" xr:uid="{00000000-0005-0000-0000-00001F000000}"/>
    <cellStyle name="40% - Accent5 4" xfId="36" xr:uid="{00000000-0005-0000-0000-000020000000}"/>
    <cellStyle name="40% - Accent6 2" xfId="37" xr:uid="{00000000-0005-0000-0000-000021000000}"/>
    <cellStyle name="40% - Accent6 3" xfId="38" xr:uid="{00000000-0005-0000-0000-000022000000}"/>
    <cellStyle name="40% - Accent6 4" xfId="39" xr:uid="{00000000-0005-0000-0000-000023000000}"/>
    <cellStyle name="Comma" xfId="140" builtinId="3"/>
    <cellStyle name="Comma 2" xfId="40" xr:uid="{00000000-0005-0000-0000-000025000000}"/>
    <cellStyle name="Comma 3" xfId="41" xr:uid="{00000000-0005-0000-0000-000026000000}"/>
    <cellStyle name="Comma 4" xfId="42" xr:uid="{00000000-0005-0000-0000-000027000000}"/>
    <cellStyle name="Comma 4 2" xfId="43" xr:uid="{00000000-0005-0000-0000-000028000000}"/>
    <cellStyle name="Comma 5" xfId="44" xr:uid="{00000000-0005-0000-0000-000029000000}"/>
    <cellStyle name="Hyperlink" xfId="1" builtinId="8"/>
    <cellStyle name="Normal" xfId="0" builtinId="0"/>
    <cellStyle name="Normal 10" xfId="45" xr:uid="{00000000-0005-0000-0000-00002C000000}"/>
    <cellStyle name="Normal 11" xfId="46" xr:uid="{00000000-0005-0000-0000-00002D000000}"/>
    <cellStyle name="Normal 12" xfId="47" xr:uid="{00000000-0005-0000-0000-00002E000000}"/>
    <cellStyle name="Normal 13" xfId="48" xr:uid="{00000000-0005-0000-0000-00002F000000}"/>
    <cellStyle name="Normal 14" xfId="49" xr:uid="{00000000-0005-0000-0000-000030000000}"/>
    <cellStyle name="Normal 15" xfId="50" xr:uid="{00000000-0005-0000-0000-000031000000}"/>
    <cellStyle name="Normal 16" xfId="51" xr:uid="{00000000-0005-0000-0000-000032000000}"/>
    <cellStyle name="Normal 17" xfId="52" xr:uid="{00000000-0005-0000-0000-000033000000}"/>
    <cellStyle name="Normal 18" xfId="53" xr:uid="{00000000-0005-0000-0000-000034000000}"/>
    <cellStyle name="Normal 19" xfId="54" xr:uid="{00000000-0005-0000-0000-000035000000}"/>
    <cellStyle name="Normal 2" xfId="2" xr:uid="{00000000-0005-0000-0000-000036000000}"/>
    <cellStyle name="Normal 2 10" xfId="55" xr:uid="{00000000-0005-0000-0000-000037000000}"/>
    <cellStyle name="Normal 2 2" xfId="3" xr:uid="{00000000-0005-0000-0000-000038000000}"/>
    <cellStyle name="Normal 2 2 2" xfId="56" xr:uid="{00000000-0005-0000-0000-000039000000}"/>
    <cellStyle name="Normal 2 2 2 2" xfId="57" xr:uid="{00000000-0005-0000-0000-00003A000000}"/>
    <cellStyle name="Normal 2 2 2 2 2" xfId="58" xr:uid="{00000000-0005-0000-0000-00003B000000}"/>
    <cellStyle name="Normal 2 2 2 2 3" xfId="59" xr:uid="{00000000-0005-0000-0000-00003C000000}"/>
    <cellStyle name="Normal 2 2 2 2 3 2" xfId="121" xr:uid="{00000000-0005-0000-0000-00003D000000}"/>
    <cellStyle name="Normal 2 2 2 3" xfId="60" xr:uid="{00000000-0005-0000-0000-00003E000000}"/>
    <cellStyle name="Normal 2 3" xfId="61" xr:uid="{00000000-0005-0000-0000-00003F000000}"/>
    <cellStyle name="Normal 2 3 2" xfId="62" xr:uid="{00000000-0005-0000-0000-000040000000}"/>
    <cellStyle name="Normal 2 3 2 2" xfId="63" xr:uid="{00000000-0005-0000-0000-000041000000}"/>
    <cellStyle name="Normal 2 3 3" xfId="64" xr:uid="{00000000-0005-0000-0000-000042000000}"/>
    <cellStyle name="Normal 2 3 3 2" xfId="65" xr:uid="{00000000-0005-0000-0000-000043000000}"/>
    <cellStyle name="Normal 2 3 4" xfId="66" xr:uid="{00000000-0005-0000-0000-000044000000}"/>
    <cellStyle name="Normal 2 4" xfId="67" xr:uid="{00000000-0005-0000-0000-000045000000}"/>
    <cellStyle name="Normal 2 4 2" xfId="68" xr:uid="{00000000-0005-0000-0000-000046000000}"/>
    <cellStyle name="Normal 2 5" xfId="69" xr:uid="{00000000-0005-0000-0000-000047000000}"/>
    <cellStyle name="Normal 2 5 2" xfId="70" xr:uid="{00000000-0005-0000-0000-000048000000}"/>
    <cellStyle name="Normal 2 6" xfId="71" xr:uid="{00000000-0005-0000-0000-000049000000}"/>
    <cellStyle name="Normal 2 7" xfId="72" xr:uid="{00000000-0005-0000-0000-00004A000000}"/>
    <cellStyle name="Normal 2 8" xfId="73" xr:uid="{00000000-0005-0000-0000-00004B000000}"/>
    <cellStyle name="Normal 2 9" xfId="74" xr:uid="{00000000-0005-0000-0000-00004C000000}"/>
    <cellStyle name="Normal 2_Sheet1" xfId="75" xr:uid="{00000000-0005-0000-0000-00004D000000}"/>
    <cellStyle name="Normal 20" xfId="76" xr:uid="{00000000-0005-0000-0000-00004E000000}"/>
    <cellStyle name="Normal 21" xfId="122" xr:uid="{00000000-0005-0000-0000-00004F000000}"/>
    <cellStyle name="Normal 22" xfId="123" xr:uid="{00000000-0005-0000-0000-000050000000}"/>
    <cellStyle name="Normal 23" xfId="124" xr:uid="{00000000-0005-0000-0000-000051000000}"/>
    <cellStyle name="Normal 24" xfId="125" xr:uid="{00000000-0005-0000-0000-000052000000}"/>
    <cellStyle name="Normal 25" xfId="126" xr:uid="{00000000-0005-0000-0000-000053000000}"/>
    <cellStyle name="Normal 26" xfId="127" xr:uid="{00000000-0005-0000-0000-000054000000}"/>
    <cellStyle name="Normal 27" xfId="128" xr:uid="{00000000-0005-0000-0000-000055000000}"/>
    <cellStyle name="Normal 28" xfId="129" xr:uid="{00000000-0005-0000-0000-000056000000}"/>
    <cellStyle name="Normal 29" xfId="130" xr:uid="{00000000-0005-0000-0000-000057000000}"/>
    <cellStyle name="Normal 3" xfId="77" xr:uid="{00000000-0005-0000-0000-000058000000}"/>
    <cellStyle name="Normal 3 2" xfId="78" xr:uid="{00000000-0005-0000-0000-000059000000}"/>
    <cellStyle name="Normal 3 3" xfId="79" xr:uid="{00000000-0005-0000-0000-00005A000000}"/>
    <cellStyle name="Normal 3 3 2" xfId="80" xr:uid="{00000000-0005-0000-0000-00005B000000}"/>
    <cellStyle name="Normal 3 3 2 2" xfId="81" xr:uid="{00000000-0005-0000-0000-00005C000000}"/>
    <cellStyle name="Normal 3 3 3" xfId="82" xr:uid="{00000000-0005-0000-0000-00005D000000}"/>
    <cellStyle name="Normal 3 4" xfId="83" xr:uid="{00000000-0005-0000-0000-00005E000000}"/>
    <cellStyle name="Normal 3 4 2" xfId="84" xr:uid="{00000000-0005-0000-0000-00005F000000}"/>
    <cellStyle name="Normal 3 5" xfId="85" xr:uid="{00000000-0005-0000-0000-000060000000}"/>
    <cellStyle name="Normal 3 5 2" xfId="86" xr:uid="{00000000-0005-0000-0000-000061000000}"/>
    <cellStyle name="Normal 3 6" xfId="87" xr:uid="{00000000-0005-0000-0000-000062000000}"/>
    <cellStyle name="Normal 3 6 2" xfId="88" xr:uid="{00000000-0005-0000-0000-000063000000}"/>
    <cellStyle name="Normal 3 7" xfId="89" xr:uid="{00000000-0005-0000-0000-000064000000}"/>
    <cellStyle name="Normal 30" xfId="132" xr:uid="{00000000-0005-0000-0000-000065000000}"/>
    <cellStyle name="Normal 31" xfId="133" xr:uid="{00000000-0005-0000-0000-000066000000}"/>
    <cellStyle name="Normal 32" xfId="134" xr:uid="{00000000-0005-0000-0000-000067000000}"/>
    <cellStyle name="Normal 33" xfId="135" xr:uid="{00000000-0005-0000-0000-000068000000}"/>
    <cellStyle name="Normal 34" xfId="136" xr:uid="{00000000-0005-0000-0000-000069000000}"/>
    <cellStyle name="Normal 35" xfId="137" xr:uid="{00000000-0005-0000-0000-00006A000000}"/>
    <cellStyle name="Normal 36" xfId="138" xr:uid="{00000000-0005-0000-0000-00006B000000}"/>
    <cellStyle name="Normal 37" xfId="139" xr:uid="{00000000-0005-0000-0000-00006C000000}"/>
    <cellStyle name="Normal 38" xfId="141" xr:uid="{00000000-0005-0000-0000-00006D000000}"/>
    <cellStyle name="Normal 39" xfId="142" xr:uid="{00000000-0005-0000-0000-00006E000000}"/>
    <cellStyle name="Normal 4" xfId="90" xr:uid="{00000000-0005-0000-0000-00006F000000}"/>
    <cellStyle name="Normal 4 2" xfId="91" xr:uid="{00000000-0005-0000-0000-000070000000}"/>
    <cellStyle name="Normal 4 2 2" xfId="92" xr:uid="{00000000-0005-0000-0000-000071000000}"/>
    <cellStyle name="Normal 4 2 2 2" xfId="93" xr:uid="{00000000-0005-0000-0000-000072000000}"/>
    <cellStyle name="Normal 4 2 3" xfId="94" xr:uid="{00000000-0005-0000-0000-000073000000}"/>
    <cellStyle name="Normal 4 3" xfId="95" xr:uid="{00000000-0005-0000-0000-000074000000}"/>
    <cellStyle name="Normal 4 3 2" xfId="96" xr:uid="{00000000-0005-0000-0000-000075000000}"/>
    <cellStyle name="Normal 4 4" xfId="97" xr:uid="{00000000-0005-0000-0000-000076000000}"/>
    <cellStyle name="Normal 40" xfId="143" xr:uid="{00000000-0005-0000-0000-000077000000}"/>
    <cellStyle name="Normal 41" xfId="144" xr:uid="{00000000-0005-0000-0000-000078000000}"/>
    <cellStyle name="Normal 42" xfId="145" xr:uid="{00000000-0005-0000-0000-000079000000}"/>
    <cellStyle name="Normal 43" xfId="146" xr:uid="{00000000-0005-0000-0000-00007A000000}"/>
    <cellStyle name="Normal 44" xfId="147" xr:uid="{00000000-0005-0000-0000-00007B000000}"/>
    <cellStyle name="Normal 45" xfId="148" xr:uid="{00000000-0005-0000-0000-00007C000000}"/>
    <cellStyle name="Normal 46" xfId="149" xr:uid="{00000000-0005-0000-0000-00007D000000}"/>
    <cellStyle name="Normal 47" xfId="150" xr:uid="{00000000-0005-0000-0000-00007E000000}"/>
    <cellStyle name="Normal 48" xfId="151" xr:uid="{295E7DC4-DBC4-419B-95A8-A92F3838F2F5}"/>
    <cellStyle name="Normal 49" xfId="152" xr:uid="{03F3B42A-85E3-4E1E-B8A1-E1520EAC2BD6}"/>
    <cellStyle name="Normal 5" xfId="98" xr:uid="{00000000-0005-0000-0000-00007F000000}"/>
    <cellStyle name="Normal 5 2" xfId="99" xr:uid="{00000000-0005-0000-0000-000080000000}"/>
    <cellStyle name="Normal 5 2 2" xfId="100" xr:uid="{00000000-0005-0000-0000-000081000000}"/>
    <cellStyle name="Normal 5 3" xfId="101" xr:uid="{00000000-0005-0000-0000-000082000000}"/>
    <cellStyle name="Normal 50" xfId="153" xr:uid="{9B9CB623-0175-472E-8EA9-D1E3842D1A32}"/>
    <cellStyle name="Normal 51" xfId="154" xr:uid="{31F91248-D8ED-4FFF-9277-DF5C87EBD76A}"/>
    <cellStyle name="Normal 52" xfId="155" xr:uid="{89CD8DC1-3863-4DB8-A9E0-B0EED502887B}"/>
    <cellStyle name="Normal 53" xfId="156" xr:uid="{57061B56-5797-47D3-859A-6684F7FA9D54}"/>
    <cellStyle name="Normal 54" xfId="157" xr:uid="{4A717551-6626-4963-8B33-0526A61D7479}"/>
    <cellStyle name="Normal 55" xfId="159" xr:uid="{47EDEA1F-BF6C-4554-B90C-6DD51708B7E4}"/>
    <cellStyle name="Normal 56" xfId="160" xr:uid="{221D7611-043F-4594-AFBE-4C7AD8594AD8}"/>
    <cellStyle name="Normal 57" xfId="161" xr:uid="{FCEE6AC6-3BB7-495F-AC5A-F4A506BE6FD6}"/>
    <cellStyle name="Normal 58" xfId="162" xr:uid="{1BEC5F61-554D-4A6A-911A-797CC0998F85}"/>
    <cellStyle name="Normal 59" xfId="158" xr:uid="{61A1248E-A123-40D4-A7E2-B10722F522B0}"/>
    <cellStyle name="Normal 6" xfId="102" xr:uid="{00000000-0005-0000-0000-000083000000}"/>
    <cellStyle name="Normal 6 2" xfId="103" xr:uid="{00000000-0005-0000-0000-000084000000}"/>
    <cellStyle name="Normal 7" xfId="104" xr:uid="{00000000-0005-0000-0000-000085000000}"/>
    <cellStyle name="Normal 7 2" xfId="105" xr:uid="{00000000-0005-0000-0000-000086000000}"/>
    <cellStyle name="Normal 7 3" xfId="106" xr:uid="{00000000-0005-0000-0000-000087000000}"/>
    <cellStyle name="Normal 7 3 2" xfId="107" xr:uid="{00000000-0005-0000-0000-000088000000}"/>
    <cellStyle name="Normal 7 3 3" xfId="108" xr:uid="{00000000-0005-0000-0000-000089000000}"/>
    <cellStyle name="Normal 7 3 3 2" xfId="120" xr:uid="{00000000-0005-0000-0000-00008A000000}"/>
    <cellStyle name="Normal 8" xfId="109" xr:uid="{00000000-0005-0000-0000-00008B000000}"/>
    <cellStyle name="Normal 8 2" xfId="110" xr:uid="{00000000-0005-0000-0000-00008C000000}"/>
    <cellStyle name="Normal 9" xfId="111" xr:uid="{00000000-0005-0000-0000-00008D000000}"/>
    <cellStyle name="Note 2" xfId="112" xr:uid="{00000000-0005-0000-0000-00008E000000}"/>
    <cellStyle name="Note 3" xfId="113" xr:uid="{00000000-0005-0000-0000-00008F000000}"/>
    <cellStyle name="Note 4" xfId="114" xr:uid="{00000000-0005-0000-0000-000090000000}"/>
    <cellStyle name="Note 5" xfId="115" xr:uid="{00000000-0005-0000-0000-000091000000}"/>
    <cellStyle name="Percent" xfId="131" builtinId="5"/>
    <cellStyle name="Percent 2" xfId="116" xr:uid="{00000000-0005-0000-0000-000093000000}"/>
    <cellStyle name="Percent 3" xfId="117" xr:uid="{00000000-0005-0000-0000-000094000000}"/>
    <cellStyle name="Percent 4" xfId="118" xr:uid="{00000000-0005-0000-0000-000095000000}"/>
    <cellStyle name="Style 27" xfId="119" xr:uid="{00000000-0005-0000-0000-000096000000}"/>
  </cellStyles>
  <dxfs count="10"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F0F3F3"/>
        </patternFill>
      </fill>
    </dxf>
    <dxf>
      <fill>
        <patternFill>
          <bgColor rgb="FFF0F3F3"/>
        </patternFill>
      </fill>
    </dxf>
    <dxf>
      <fill>
        <patternFill>
          <bgColor rgb="FFECF1F4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  <dxf>
      <fill>
        <patternFill>
          <bgColor rgb="FFD9D9DF"/>
        </patternFill>
      </fill>
    </dxf>
  </dxfs>
  <tableStyles count="0" defaultTableStyle="TableStyleMedium2" defaultPivotStyle="PivotStyleLight16"/>
  <colors>
    <mruColors>
      <color rgb="FFECF1F4"/>
      <color rgb="FFF0F3F3"/>
      <color rgb="FF0D3455"/>
      <color rgb="FFA24600"/>
      <color rgb="FF658F41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975174978128104"/>
          <c:y val="4.4549074222864957E-2"/>
          <c:w val="0.83575743657045065"/>
          <c:h val="0.78036490230389033"/>
        </c:manualLayout>
      </c:layout>
      <c:lineChart>
        <c:grouping val="standard"/>
        <c:varyColors val="0"/>
        <c:ser>
          <c:idx val="0"/>
          <c:order val="0"/>
          <c:tx>
            <c:strRef>
              <c:f>'Unemployment rate, sa'!$B$6</c:f>
              <c:strCache>
                <c:ptCount val="1"/>
                <c:pt idx="0">
                  <c:v>Washington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'Unemployment rate, sa'!$A$112:$A$160</c:f>
              <c:numCache>
                <c:formatCode>mmm\-yy</c:formatCode>
                <c:ptCount val="49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  <c:pt idx="23">
                  <c:v>44440</c:v>
                </c:pt>
                <c:pt idx="24">
                  <c:v>44470</c:v>
                </c:pt>
                <c:pt idx="25">
                  <c:v>44501</c:v>
                </c:pt>
                <c:pt idx="26">
                  <c:v>44531</c:v>
                </c:pt>
                <c:pt idx="27">
                  <c:v>44562</c:v>
                </c:pt>
                <c:pt idx="28">
                  <c:v>44593</c:v>
                </c:pt>
                <c:pt idx="29">
                  <c:v>44621</c:v>
                </c:pt>
                <c:pt idx="30">
                  <c:v>44652</c:v>
                </c:pt>
                <c:pt idx="31">
                  <c:v>44682</c:v>
                </c:pt>
                <c:pt idx="32">
                  <c:v>44713</c:v>
                </c:pt>
                <c:pt idx="33">
                  <c:v>44743</c:v>
                </c:pt>
                <c:pt idx="34">
                  <c:v>44774</c:v>
                </c:pt>
                <c:pt idx="35">
                  <c:v>44805</c:v>
                </c:pt>
                <c:pt idx="36">
                  <c:v>44835</c:v>
                </c:pt>
                <c:pt idx="37">
                  <c:v>44866</c:v>
                </c:pt>
                <c:pt idx="38">
                  <c:v>44896</c:v>
                </c:pt>
                <c:pt idx="39">
                  <c:v>44927</c:v>
                </c:pt>
                <c:pt idx="40">
                  <c:v>44958</c:v>
                </c:pt>
                <c:pt idx="41">
                  <c:v>44986</c:v>
                </c:pt>
                <c:pt idx="42">
                  <c:v>45017</c:v>
                </c:pt>
                <c:pt idx="43">
                  <c:v>45047</c:v>
                </c:pt>
                <c:pt idx="44">
                  <c:v>45078</c:v>
                </c:pt>
                <c:pt idx="45">
                  <c:v>45108</c:v>
                </c:pt>
                <c:pt idx="46">
                  <c:v>45139</c:v>
                </c:pt>
                <c:pt idx="47">
                  <c:v>45170</c:v>
                </c:pt>
                <c:pt idx="48">
                  <c:v>45200</c:v>
                </c:pt>
              </c:numCache>
            </c:numRef>
          </c:cat>
          <c:val>
            <c:numRef>
              <c:f>'Unemployment rate, sa'!$B$112:$B$160</c:f>
              <c:numCache>
                <c:formatCode>0.0%</c:formatCode>
                <c:ptCount val="49"/>
                <c:pt idx="0">
                  <c:v>0.04</c:v>
                </c:pt>
                <c:pt idx="1">
                  <c:v>3.9E-2</c:v>
                </c:pt>
                <c:pt idx="2">
                  <c:v>3.7999999999999999E-2</c:v>
                </c:pt>
                <c:pt idx="3">
                  <c:v>3.7999999999999999E-2</c:v>
                </c:pt>
                <c:pt idx="4">
                  <c:v>3.7999999999999999E-2</c:v>
                </c:pt>
                <c:pt idx="5">
                  <c:v>5.1999999999999998E-2</c:v>
                </c:pt>
                <c:pt idx="6">
                  <c:v>0.16600000000000001</c:v>
                </c:pt>
                <c:pt idx="7">
                  <c:v>0.13200000000000001</c:v>
                </c:pt>
                <c:pt idx="8">
                  <c:v>0.113</c:v>
                </c:pt>
                <c:pt idx="9">
                  <c:v>0.10199999999999999</c:v>
                </c:pt>
                <c:pt idx="10">
                  <c:v>8.6999999999999994E-2</c:v>
                </c:pt>
                <c:pt idx="11">
                  <c:v>0.08</c:v>
                </c:pt>
                <c:pt idx="12">
                  <c:v>7.1999999999999995E-2</c:v>
                </c:pt>
                <c:pt idx="13">
                  <c:v>6.8000000000000005E-2</c:v>
                </c:pt>
                <c:pt idx="14">
                  <c:v>6.6000000000000003E-2</c:v>
                </c:pt>
                <c:pt idx="15">
                  <c:v>6.3E-2</c:v>
                </c:pt>
                <c:pt idx="16">
                  <c:v>6.0999999999999999E-2</c:v>
                </c:pt>
                <c:pt idx="17">
                  <c:v>5.8999999999999997E-2</c:v>
                </c:pt>
                <c:pt idx="18">
                  <c:v>5.7000000000000002E-2</c:v>
                </c:pt>
                <c:pt idx="19">
                  <c:v>5.3999999999999999E-2</c:v>
                </c:pt>
                <c:pt idx="20">
                  <c:v>5.2999999999999999E-2</c:v>
                </c:pt>
                <c:pt idx="21">
                  <c:v>5.0999999999999997E-2</c:v>
                </c:pt>
                <c:pt idx="22">
                  <c:v>0.05</c:v>
                </c:pt>
                <c:pt idx="23">
                  <c:v>4.8000000000000001E-2</c:v>
                </c:pt>
                <c:pt idx="24">
                  <c:v>4.4999999999999998E-2</c:v>
                </c:pt>
                <c:pt idx="25">
                  <c:v>4.2999999999999997E-2</c:v>
                </c:pt>
                <c:pt idx="26">
                  <c:v>4.1000000000000002E-2</c:v>
                </c:pt>
                <c:pt idx="27">
                  <c:v>0.04</c:v>
                </c:pt>
                <c:pt idx="28">
                  <c:v>0.04</c:v>
                </c:pt>
                <c:pt idx="29">
                  <c:v>3.9E-2</c:v>
                </c:pt>
                <c:pt idx="30">
                  <c:v>3.9E-2</c:v>
                </c:pt>
                <c:pt idx="31">
                  <c:v>3.9E-2</c:v>
                </c:pt>
                <c:pt idx="32">
                  <c:v>3.9E-2</c:v>
                </c:pt>
                <c:pt idx="33">
                  <c:v>4.0999999999999995E-2</c:v>
                </c:pt>
                <c:pt idx="34">
                  <c:v>4.2999999999999997E-2</c:v>
                </c:pt>
                <c:pt idx="35">
                  <c:v>4.4000000000000004E-2</c:v>
                </c:pt>
                <c:pt idx="36">
                  <c:v>4.5999999999999999E-2</c:v>
                </c:pt>
                <c:pt idx="37">
                  <c:v>4.5999999999999999E-2</c:v>
                </c:pt>
                <c:pt idx="38">
                  <c:v>4.4999999999999998E-2</c:v>
                </c:pt>
                <c:pt idx="39">
                  <c:v>4.5999999999999999E-2</c:v>
                </c:pt>
                <c:pt idx="40">
                  <c:v>4.5999999999999999E-2</c:v>
                </c:pt>
                <c:pt idx="41">
                  <c:v>4.4999999999999998E-2</c:v>
                </c:pt>
                <c:pt idx="42">
                  <c:v>4.2999999999999997E-2</c:v>
                </c:pt>
                <c:pt idx="43">
                  <c:v>4.0999999999999995E-2</c:v>
                </c:pt>
                <c:pt idx="44">
                  <c:v>3.7999999999999999E-2</c:v>
                </c:pt>
                <c:pt idx="45">
                  <c:v>3.6000000000000004E-2</c:v>
                </c:pt>
                <c:pt idx="46">
                  <c:v>3.6000000000000004E-2</c:v>
                </c:pt>
                <c:pt idx="47">
                  <c:v>3.6000000000000004E-2</c:v>
                </c:pt>
                <c:pt idx="48">
                  <c:v>3.7999999999999999E-2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04-4A7C-903B-F7342F219674}"/>
            </c:ext>
          </c:extLst>
        </c:ser>
        <c:ser>
          <c:idx val="1"/>
          <c:order val="1"/>
          <c:tx>
            <c:strRef>
              <c:f>'Unemployment rate, sa'!$C$6</c:f>
              <c:strCache>
                <c:ptCount val="1"/>
                <c:pt idx="0">
                  <c:v>U.S.</c:v>
                </c:pt>
              </c:strCache>
            </c:strRef>
          </c:tx>
          <c:spPr>
            <a:ln w="28575">
              <a:solidFill>
                <a:srgbClr val="0D3455"/>
              </a:solidFill>
              <a:prstDash val="solid"/>
            </a:ln>
          </c:spPr>
          <c:marker>
            <c:symbol val="none"/>
          </c:marker>
          <c:cat>
            <c:numRef>
              <c:f>'Unemployment rate, sa'!$A$112:$A$160</c:f>
              <c:numCache>
                <c:formatCode>mmm\-yy</c:formatCode>
                <c:ptCount val="49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  <c:pt idx="23">
                  <c:v>44440</c:v>
                </c:pt>
                <c:pt idx="24">
                  <c:v>44470</c:v>
                </c:pt>
                <c:pt idx="25">
                  <c:v>44501</c:v>
                </c:pt>
                <c:pt idx="26">
                  <c:v>44531</c:v>
                </c:pt>
                <c:pt idx="27">
                  <c:v>44562</c:v>
                </c:pt>
                <c:pt idx="28">
                  <c:v>44593</c:v>
                </c:pt>
                <c:pt idx="29">
                  <c:v>44621</c:v>
                </c:pt>
                <c:pt idx="30">
                  <c:v>44652</c:v>
                </c:pt>
                <c:pt idx="31">
                  <c:v>44682</c:v>
                </c:pt>
                <c:pt idx="32">
                  <c:v>44713</c:v>
                </c:pt>
                <c:pt idx="33">
                  <c:v>44743</c:v>
                </c:pt>
                <c:pt idx="34">
                  <c:v>44774</c:v>
                </c:pt>
                <c:pt idx="35">
                  <c:v>44805</c:v>
                </c:pt>
                <c:pt idx="36">
                  <c:v>44835</c:v>
                </c:pt>
                <c:pt idx="37">
                  <c:v>44866</c:v>
                </c:pt>
                <c:pt idx="38">
                  <c:v>44896</c:v>
                </c:pt>
                <c:pt idx="39">
                  <c:v>44927</c:v>
                </c:pt>
                <c:pt idx="40">
                  <c:v>44958</c:v>
                </c:pt>
                <c:pt idx="41">
                  <c:v>44986</c:v>
                </c:pt>
                <c:pt idx="42">
                  <c:v>45017</c:v>
                </c:pt>
                <c:pt idx="43">
                  <c:v>45047</c:v>
                </c:pt>
                <c:pt idx="44">
                  <c:v>45078</c:v>
                </c:pt>
                <c:pt idx="45">
                  <c:v>45108</c:v>
                </c:pt>
                <c:pt idx="46">
                  <c:v>45139</c:v>
                </c:pt>
                <c:pt idx="47">
                  <c:v>45170</c:v>
                </c:pt>
                <c:pt idx="48">
                  <c:v>45200</c:v>
                </c:pt>
              </c:numCache>
            </c:numRef>
          </c:cat>
          <c:val>
            <c:numRef>
              <c:f>'Unemployment rate, sa'!$C$112:$C$160</c:f>
              <c:numCache>
                <c:formatCode>0.0%</c:formatCode>
                <c:ptCount val="49"/>
                <c:pt idx="0">
                  <c:v>3.6000000000000004E-2</c:v>
                </c:pt>
                <c:pt idx="1">
                  <c:v>3.6000000000000004E-2</c:v>
                </c:pt>
                <c:pt idx="2">
                  <c:v>3.6000000000000004E-2</c:v>
                </c:pt>
                <c:pt idx="3">
                  <c:v>3.5000000000000003E-2</c:v>
                </c:pt>
                <c:pt idx="4">
                  <c:v>3.5000000000000003E-2</c:v>
                </c:pt>
                <c:pt idx="5">
                  <c:v>4.4000000000000004E-2</c:v>
                </c:pt>
                <c:pt idx="6">
                  <c:v>0.14699999999999999</c:v>
                </c:pt>
                <c:pt idx="7">
                  <c:v>0.13200000000000001</c:v>
                </c:pt>
                <c:pt idx="8">
                  <c:v>0.11</c:v>
                </c:pt>
                <c:pt idx="9">
                  <c:v>0.10199999999999999</c:v>
                </c:pt>
                <c:pt idx="10">
                  <c:v>8.4000000000000005E-2</c:v>
                </c:pt>
                <c:pt idx="11">
                  <c:v>7.9000000000000001E-2</c:v>
                </c:pt>
                <c:pt idx="12">
                  <c:v>6.9000000000000006E-2</c:v>
                </c:pt>
                <c:pt idx="13">
                  <c:v>6.7000000000000004E-2</c:v>
                </c:pt>
                <c:pt idx="14">
                  <c:v>6.7000000000000004E-2</c:v>
                </c:pt>
                <c:pt idx="15">
                  <c:v>6.3E-2</c:v>
                </c:pt>
                <c:pt idx="16">
                  <c:v>6.2E-2</c:v>
                </c:pt>
                <c:pt idx="17">
                  <c:v>6.0999999999999999E-2</c:v>
                </c:pt>
                <c:pt idx="18">
                  <c:v>6.0999999999999999E-2</c:v>
                </c:pt>
                <c:pt idx="19">
                  <c:v>5.7999999999999996E-2</c:v>
                </c:pt>
                <c:pt idx="20">
                  <c:v>5.9000000000000004E-2</c:v>
                </c:pt>
                <c:pt idx="21">
                  <c:v>5.4000000000000006E-2</c:v>
                </c:pt>
                <c:pt idx="22">
                  <c:v>5.2000000000000005E-2</c:v>
                </c:pt>
                <c:pt idx="23">
                  <c:v>4.8000000000000001E-2</c:v>
                </c:pt>
                <c:pt idx="24">
                  <c:v>4.4999999999999998E-2</c:v>
                </c:pt>
                <c:pt idx="25">
                  <c:v>4.2000000000000003E-2</c:v>
                </c:pt>
                <c:pt idx="26">
                  <c:v>3.9E-2</c:v>
                </c:pt>
                <c:pt idx="27">
                  <c:v>0.04</c:v>
                </c:pt>
                <c:pt idx="28">
                  <c:v>3.7999999999999999E-2</c:v>
                </c:pt>
                <c:pt idx="29">
                  <c:v>3.6000000000000004E-2</c:v>
                </c:pt>
                <c:pt idx="30">
                  <c:v>3.6000000000000004E-2</c:v>
                </c:pt>
                <c:pt idx="31">
                  <c:v>3.6000000000000004E-2</c:v>
                </c:pt>
                <c:pt idx="32">
                  <c:v>3.6000000000000004E-2</c:v>
                </c:pt>
                <c:pt idx="33">
                  <c:v>3.5000000000000003E-2</c:v>
                </c:pt>
                <c:pt idx="34">
                  <c:v>3.7000000000000005E-2</c:v>
                </c:pt>
                <c:pt idx="35">
                  <c:v>3.5000000000000003E-2</c:v>
                </c:pt>
                <c:pt idx="36">
                  <c:v>3.7000000000000005E-2</c:v>
                </c:pt>
                <c:pt idx="37">
                  <c:v>3.6000000000000004E-2</c:v>
                </c:pt>
                <c:pt idx="38">
                  <c:v>3.5000000000000003E-2</c:v>
                </c:pt>
                <c:pt idx="39">
                  <c:v>3.4000000000000002E-2</c:v>
                </c:pt>
                <c:pt idx="40">
                  <c:v>3.6000000000000004E-2</c:v>
                </c:pt>
                <c:pt idx="41">
                  <c:v>3.5000000000000003E-2</c:v>
                </c:pt>
                <c:pt idx="42">
                  <c:v>3.4000000000000002E-2</c:v>
                </c:pt>
                <c:pt idx="43">
                  <c:v>3.7000000000000005E-2</c:v>
                </c:pt>
                <c:pt idx="44">
                  <c:v>3.6000000000000004E-2</c:v>
                </c:pt>
                <c:pt idx="45">
                  <c:v>3.5000000000000003E-2</c:v>
                </c:pt>
                <c:pt idx="46">
                  <c:v>3.7999999999999999E-2</c:v>
                </c:pt>
                <c:pt idx="47">
                  <c:v>3.7999999999999999E-2</c:v>
                </c:pt>
                <c:pt idx="48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04-4A7C-903B-F7342F219674}"/>
            </c:ext>
          </c:extLst>
        </c:ser>
        <c:ser>
          <c:idx val="2"/>
          <c:order val="2"/>
          <c:tx>
            <c:strRef>
              <c:f>'Unemployment rate, sa'!$D$6</c:f>
              <c:strCache>
                <c:ptCount val="1"/>
                <c:pt idx="0">
                  <c:v>Seattle</c:v>
                </c:pt>
              </c:strCache>
            </c:strRef>
          </c:tx>
          <c:spPr>
            <a:ln w="28575">
              <a:solidFill>
                <a:srgbClr val="658F41"/>
              </a:solidFill>
              <a:prstDash val="sysDash"/>
            </a:ln>
          </c:spPr>
          <c:marker>
            <c:symbol val="none"/>
          </c:marker>
          <c:cat>
            <c:numRef>
              <c:f>'Unemployment rate, sa'!$A$112:$A$160</c:f>
              <c:numCache>
                <c:formatCode>mmm\-yy</c:formatCode>
                <c:ptCount val="49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  <c:pt idx="23">
                  <c:v>44440</c:v>
                </c:pt>
                <c:pt idx="24">
                  <c:v>44470</c:v>
                </c:pt>
                <c:pt idx="25">
                  <c:v>44501</c:v>
                </c:pt>
                <c:pt idx="26">
                  <c:v>44531</c:v>
                </c:pt>
                <c:pt idx="27">
                  <c:v>44562</c:v>
                </c:pt>
                <c:pt idx="28">
                  <c:v>44593</c:v>
                </c:pt>
                <c:pt idx="29">
                  <c:v>44621</c:v>
                </c:pt>
                <c:pt idx="30">
                  <c:v>44652</c:v>
                </c:pt>
                <c:pt idx="31">
                  <c:v>44682</c:v>
                </c:pt>
                <c:pt idx="32">
                  <c:v>44713</c:v>
                </c:pt>
                <c:pt idx="33">
                  <c:v>44743</c:v>
                </c:pt>
                <c:pt idx="34">
                  <c:v>44774</c:v>
                </c:pt>
                <c:pt idx="35">
                  <c:v>44805</c:v>
                </c:pt>
                <c:pt idx="36">
                  <c:v>44835</c:v>
                </c:pt>
                <c:pt idx="37">
                  <c:v>44866</c:v>
                </c:pt>
                <c:pt idx="38">
                  <c:v>44896</c:v>
                </c:pt>
                <c:pt idx="39">
                  <c:v>44927</c:v>
                </c:pt>
                <c:pt idx="40">
                  <c:v>44958</c:v>
                </c:pt>
                <c:pt idx="41">
                  <c:v>44986</c:v>
                </c:pt>
                <c:pt idx="42">
                  <c:v>45017</c:v>
                </c:pt>
                <c:pt idx="43">
                  <c:v>45047</c:v>
                </c:pt>
                <c:pt idx="44">
                  <c:v>45078</c:v>
                </c:pt>
                <c:pt idx="45">
                  <c:v>45108</c:v>
                </c:pt>
                <c:pt idx="46">
                  <c:v>45139</c:v>
                </c:pt>
                <c:pt idx="47">
                  <c:v>45170</c:v>
                </c:pt>
                <c:pt idx="48">
                  <c:v>45200</c:v>
                </c:pt>
              </c:numCache>
            </c:numRef>
          </c:cat>
          <c:val>
            <c:numRef>
              <c:f>'Unemployment rate, sa'!$D$112:$D$160</c:f>
              <c:numCache>
                <c:formatCode>0.0%</c:formatCode>
                <c:ptCount val="49"/>
                <c:pt idx="0">
                  <c:v>2.5000000000000001E-2</c:v>
                </c:pt>
                <c:pt idx="1">
                  <c:v>2.4E-2</c:v>
                </c:pt>
                <c:pt idx="2">
                  <c:v>2.4E-2</c:v>
                </c:pt>
                <c:pt idx="3">
                  <c:v>2.4E-2</c:v>
                </c:pt>
                <c:pt idx="4">
                  <c:v>2.5000000000000001E-2</c:v>
                </c:pt>
                <c:pt idx="5">
                  <c:v>5.2999999999999999E-2</c:v>
                </c:pt>
                <c:pt idx="6">
                  <c:v>0.16800000000000001</c:v>
                </c:pt>
                <c:pt idx="7">
                  <c:v>0.13200000000000001</c:v>
                </c:pt>
                <c:pt idx="8">
                  <c:v>0.113</c:v>
                </c:pt>
                <c:pt idx="9">
                  <c:v>9.9000000000000005E-2</c:v>
                </c:pt>
                <c:pt idx="10">
                  <c:v>8.2000000000000003E-2</c:v>
                </c:pt>
                <c:pt idx="11">
                  <c:v>7.4999999999999997E-2</c:v>
                </c:pt>
                <c:pt idx="12">
                  <c:v>6.7000000000000004E-2</c:v>
                </c:pt>
                <c:pt idx="13">
                  <c:v>6.2E-2</c:v>
                </c:pt>
                <c:pt idx="14">
                  <c:v>5.8999999999999997E-2</c:v>
                </c:pt>
                <c:pt idx="15">
                  <c:v>5.7000000000000002E-2</c:v>
                </c:pt>
                <c:pt idx="16">
                  <c:v>5.4000000000000006E-2</c:v>
                </c:pt>
                <c:pt idx="17">
                  <c:v>5.0999999999999997E-2</c:v>
                </c:pt>
                <c:pt idx="18">
                  <c:v>4.9000000000000002E-2</c:v>
                </c:pt>
                <c:pt idx="19">
                  <c:v>4.5999999999999999E-2</c:v>
                </c:pt>
                <c:pt idx="20">
                  <c:v>4.4999999999999998E-2</c:v>
                </c:pt>
                <c:pt idx="21">
                  <c:v>4.2000000000000003E-2</c:v>
                </c:pt>
                <c:pt idx="22">
                  <c:v>3.9E-2</c:v>
                </c:pt>
                <c:pt idx="23">
                  <c:v>3.7000000000000005E-2</c:v>
                </c:pt>
                <c:pt idx="24">
                  <c:v>3.4000000000000002E-2</c:v>
                </c:pt>
                <c:pt idx="25">
                  <c:v>3.2000000000000001E-2</c:v>
                </c:pt>
                <c:pt idx="26">
                  <c:v>0.03</c:v>
                </c:pt>
                <c:pt idx="27">
                  <c:v>2.8999999999999998E-2</c:v>
                </c:pt>
                <c:pt idx="28">
                  <c:v>2.7999999999999997E-2</c:v>
                </c:pt>
                <c:pt idx="29">
                  <c:v>2.7999999999999997E-2</c:v>
                </c:pt>
                <c:pt idx="30">
                  <c:v>2.7000000000000003E-2</c:v>
                </c:pt>
                <c:pt idx="31">
                  <c:v>2.7999999999999997E-2</c:v>
                </c:pt>
                <c:pt idx="32">
                  <c:v>2.7999999999999997E-2</c:v>
                </c:pt>
                <c:pt idx="33">
                  <c:v>2.8999999999999998E-2</c:v>
                </c:pt>
                <c:pt idx="34">
                  <c:v>3.1E-2</c:v>
                </c:pt>
                <c:pt idx="35">
                  <c:v>3.2000000000000001E-2</c:v>
                </c:pt>
                <c:pt idx="36">
                  <c:v>3.2000000000000001E-2</c:v>
                </c:pt>
                <c:pt idx="37">
                  <c:v>3.2000000000000001E-2</c:v>
                </c:pt>
                <c:pt idx="38">
                  <c:v>3.2000000000000001E-2</c:v>
                </c:pt>
                <c:pt idx="39">
                  <c:v>3.2000000000000001E-2</c:v>
                </c:pt>
                <c:pt idx="40">
                  <c:v>3.1E-2</c:v>
                </c:pt>
                <c:pt idx="41">
                  <c:v>0.03</c:v>
                </c:pt>
                <c:pt idx="42">
                  <c:v>0.03</c:v>
                </c:pt>
                <c:pt idx="43">
                  <c:v>0.03</c:v>
                </c:pt>
                <c:pt idx="44">
                  <c:v>0.03</c:v>
                </c:pt>
                <c:pt idx="45">
                  <c:v>3.1E-2</c:v>
                </c:pt>
                <c:pt idx="46">
                  <c:v>3.2000000000000001E-2</c:v>
                </c:pt>
                <c:pt idx="47">
                  <c:v>3.2000000000000001E-2</c:v>
                </c:pt>
                <c:pt idx="48">
                  <c:v>3.4000000000000002E-2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04-4A7C-903B-F7342F219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581248"/>
        <c:axId val="156591232"/>
      </c:lineChart>
      <c:dateAx>
        <c:axId val="156581248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prstDash val="solid"/>
          </a:ln>
        </c:spPr>
        <c:txPr>
          <a:bodyPr rot="0" vert="horz"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591232"/>
        <c:crossesAt val="0"/>
        <c:auto val="1"/>
        <c:lblOffset val="100"/>
        <c:baseTimeUnit val="months"/>
        <c:majorUnit val="6"/>
        <c:minorUnit val="6"/>
      </c:dateAx>
      <c:valAx>
        <c:axId val="156591232"/>
        <c:scaling>
          <c:orientation val="minMax"/>
          <c:min val="0"/>
        </c:scaling>
        <c:delete val="0"/>
        <c:axPos val="l"/>
        <c:majorGridlines>
          <c:spPr>
            <a:ln w="9525" cmpd="sng">
              <a:solidFill>
                <a:schemeClr val="tx1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en-US" b="1"/>
                  <a:t>Unemployment rate</a:t>
                </a:r>
              </a:p>
            </c:rich>
          </c:tx>
          <c:layout>
            <c:manualLayout>
              <c:xMode val="edge"/>
              <c:yMode val="edge"/>
              <c:x val="6.9160104986876636E-4"/>
              <c:y val="0.24883748906386702"/>
            </c:manualLayout>
          </c:layout>
          <c:overlay val="0"/>
        </c:title>
        <c:numFmt formatCode="#\%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b="0"/>
            </a:pPr>
            <a:endParaRPr lang="en-US"/>
          </a:p>
        </c:txPr>
        <c:crossAx val="156581248"/>
        <c:crosses val="autoZero"/>
        <c:crossBetween val="midCat"/>
      </c:valAx>
      <c:spPr>
        <a:noFill/>
        <a:ln w="9525">
          <a:solidFill>
            <a:schemeClr val="tx1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2798403324584433"/>
          <c:y val="0.75349956255468054"/>
          <c:w val="0.52028131098997243"/>
          <c:h val="6.432451151939340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14660084682432"/>
          <c:y val="2.6124482770070498E-2"/>
          <c:w val="0.81211920384951886"/>
          <c:h val="0.81352446168580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'Employment change'!$B$6</c:f>
              <c:strCache>
                <c:ptCount val="1"/>
                <c:pt idx="0">
                  <c:v>Monthly change</c:v>
                </c:pt>
              </c:strCache>
            </c:strRef>
          </c:tx>
          <c:spPr>
            <a:solidFill>
              <a:srgbClr val="0D3455"/>
            </a:solidFill>
            <a:ln w="12700">
              <a:noFill/>
              <a:prstDash val="solid"/>
            </a:ln>
          </c:spPr>
          <c:invertIfNegative val="0"/>
          <c:cat>
            <c:numRef>
              <c:f>'Employment change'!$A$100:$A$124</c:f>
              <c:numCache>
                <c:formatCode>mmm\-yy</c:formatCode>
                <c:ptCount val="25"/>
                <c:pt idx="0">
                  <c:v>44470</c:v>
                </c:pt>
                <c:pt idx="1">
                  <c:v>44501</c:v>
                </c:pt>
                <c:pt idx="2">
                  <c:v>44531</c:v>
                </c:pt>
                <c:pt idx="3">
                  <c:v>44562</c:v>
                </c:pt>
                <c:pt idx="4">
                  <c:v>44593</c:v>
                </c:pt>
                <c:pt idx="5">
                  <c:v>44621</c:v>
                </c:pt>
                <c:pt idx="6">
                  <c:v>44652</c:v>
                </c:pt>
                <c:pt idx="7">
                  <c:v>44682</c:v>
                </c:pt>
                <c:pt idx="8">
                  <c:v>44713</c:v>
                </c:pt>
                <c:pt idx="9">
                  <c:v>44743</c:v>
                </c:pt>
                <c:pt idx="10">
                  <c:v>44774</c:v>
                </c:pt>
                <c:pt idx="11">
                  <c:v>44805</c:v>
                </c:pt>
                <c:pt idx="12">
                  <c:v>44835</c:v>
                </c:pt>
                <c:pt idx="13">
                  <c:v>44866</c:v>
                </c:pt>
                <c:pt idx="14">
                  <c:v>44896</c:v>
                </c:pt>
                <c:pt idx="15">
                  <c:v>44927</c:v>
                </c:pt>
                <c:pt idx="16">
                  <c:v>44958</c:v>
                </c:pt>
                <c:pt idx="17">
                  <c:v>44986</c:v>
                </c:pt>
                <c:pt idx="18">
                  <c:v>45017</c:v>
                </c:pt>
                <c:pt idx="19">
                  <c:v>45047</c:v>
                </c:pt>
                <c:pt idx="20">
                  <c:v>45078</c:v>
                </c:pt>
                <c:pt idx="21">
                  <c:v>45108</c:v>
                </c:pt>
                <c:pt idx="22">
                  <c:v>45139</c:v>
                </c:pt>
                <c:pt idx="23">
                  <c:v>45170</c:v>
                </c:pt>
                <c:pt idx="24">
                  <c:v>45200</c:v>
                </c:pt>
              </c:numCache>
            </c:numRef>
          </c:cat>
          <c:val>
            <c:numRef>
              <c:f>'Employment change'!$B$100:$B$124</c:f>
              <c:numCache>
                <c:formatCode>#,##0</c:formatCode>
                <c:ptCount val="25"/>
                <c:pt idx="0">
                  <c:v>24400</c:v>
                </c:pt>
                <c:pt idx="1">
                  <c:v>8700</c:v>
                </c:pt>
                <c:pt idx="2">
                  <c:v>15900</c:v>
                </c:pt>
                <c:pt idx="3">
                  <c:v>-10900</c:v>
                </c:pt>
                <c:pt idx="4">
                  <c:v>34000</c:v>
                </c:pt>
                <c:pt idx="5">
                  <c:v>9400</c:v>
                </c:pt>
                <c:pt idx="6">
                  <c:v>5900</c:v>
                </c:pt>
                <c:pt idx="7">
                  <c:v>1400</c:v>
                </c:pt>
                <c:pt idx="8">
                  <c:v>4500</c:v>
                </c:pt>
                <c:pt idx="9">
                  <c:v>40400</c:v>
                </c:pt>
                <c:pt idx="10">
                  <c:v>15100</c:v>
                </c:pt>
                <c:pt idx="11">
                  <c:v>-4200</c:v>
                </c:pt>
                <c:pt idx="12">
                  <c:v>-1500</c:v>
                </c:pt>
                <c:pt idx="13">
                  <c:v>-700</c:v>
                </c:pt>
                <c:pt idx="14">
                  <c:v>10400</c:v>
                </c:pt>
                <c:pt idx="15">
                  <c:v>4200</c:v>
                </c:pt>
                <c:pt idx="16">
                  <c:v>7600</c:v>
                </c:pt>
                <c:pt idx="17">
                  <c:v>1000</c:v>
                </c:pt>
                <c:pt idx="18">
                  <c:v>7700</c:v>
                </c:pt>
                <c:pt idx="19">
                  <c:v>3800</c:v>
                </c:pt>
                <c:pt idx="20">
                  <c:v>17300</c:v>
                </c:pt>
                <c:pt idx="21">
                  <c:v>-6300</c:v>
                </c:pt>
                <c:pt idx="22">
                  <c:v>2500</c:v>
                </c:pt>
                <c:pt idx="23">
                  <c:v>4900</c:v>
                </c:pt>
                <c:pt idx="24">
                  <c:v>7900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B0-48CE-AF82-F635B065A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7113344"/>
        <c:axId val="157152000"/>
      </c:barChart>
      <c:lineChart>
        <c:grouping val="standard"/>
        <c:varyColors val="0"/>
        <c:ser>
          <c:idx val="1"/>
          <c:order val="1"/>
          <c:tx>
            <c:strRef>
              <c:f>'Employment change'!$C$6</c:f>
              <c:strCache>
                <c:ptCount val="1"/>
                <c:pt idx="0">
                  <c:v>3-month average</c:v>
                </c:pt>
              </c:strCache>
            </c:strRef>
          </c:tx>
          <c:marker>
            <c:symbol val="none"/>
          </c:marker>
          <c:val>
            <c:numRef>
              <c:f>'Employment change'!$C$100:$C$124</c:f>
              <c:numCache>
                <c:formatCode>#,##0</c:formatCode>
                <c:ptCount val="25"/>
                <c:pt idx="0">
                  <c:v>17566.666666666668</c:v>
                </c:pt>
                <c:pt idx="1">
                  <c:v>15233.333333333334</c:v>
                </c:pt>
                <c:pt idx="2">
                  <c:v>16333.333333333334</c:v>
                </c:pt>
                <c:pt idx="3">
                  <c:v>4566.666666666667</c:v>
                </c:pt>
                <c:pt idx="4">
                  <c:v>13000</c:v>
                </c:pt>
                <c:pt idx="5">
                  <c:v>10833.333333333334</c:v>
                </c:pt>
                <c:pt idx="6">
                  <c:v>16433.333333333332</c:v>
                </c:pt>
                <c:pt idx="7">
                  <c:v>5566.666666666667</c:v>
                </c:pt>
                <c:pt idx="8">
                  <c:v>3933.3333333333335</c:v>
                </c:pt>
                <c:pt idx="9">
                  <c:v>15433.333333333334</c:v>
                </c:pt>
                <c:pt idx="10">
                  <c:v>20000</c:v>
                </c:pt>
                <c:pt idx="11">
                  <c:v>17100</c:v>
                </c:pt>
                <c:pt idx="12">
                  <c:v>3133.3333333333335</c:v>
                </c:pt>
                <c:pt idx="13">
                  <c:v>-2133.3333333333335</c:v>
                </c:pt>
                <c:pt idx="14">
                  <c:v>2733.3333333333335</c:v>
                </c:pt>
                <c:pt idx="15">
                  <c:v>4633.333333333333</c:v>
                </c:pt>
                <c:pt idx="16">
                  <c:v>7400</c:v>
                </c:pt>
                <c:pt idx="17">
                  <c:v>4266.666666666667</c:v>
                </c:pt>
                <c:pt idx="18">
                  <c:v>5433.333333333333</c:v>
                </c:pt>
                <c:pt idx="19">
                  <c:v>4166.666666666667</c:v>
                </c:pt>
                <c:pt idx="20">
                  <c:v>9600</c:v>
                </c:pt>
                <c:pt idx="21">
                  <c:v>4933.333333333333</c:v>
                </c:pt>
                <c:pt idx="22">
                  <c:v>4500</c:v>
                </c:pt>
                <c:pt idx="23">
                  <c:v>366.66666666666669</c:v>
                </c:pt>
                <c:pt idx="24">
                  <c:v>5100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D6-49B2-8C57-AC1AB793E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7113344"/>
        <c:axId val="157152000"/>
      </c:lineChart>
      <c:catAx>
        <c:axId val="157113344"/>
        <c:scaling>
          <c:orientation val="minMax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52000"/>
        <c:crosses val="autoZero"/>
        <c:auto val="0"/>
        <c:lblAlgn val="ctr"/>
        <c:lblOffset val="100"/>
        <c:noMultiLvlLbl val="0"/>
      </c:catAx>
      <c:valAx>
        <c:axId val="157152000"/>
        <c:scaling>
          <c:orientation val="minMax"/>
        </c:scaling>
        <c:delete val="0"/>
        <c:axPos val="l"/>
        <c:majorGridlines>
          <c:spPr>
            <a:ln w="9525">
              <a:solidFill>
                <a:srgbClr val="333333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Change in employment</a:t>
                </a:r>
              </a:p>
            </c:rich>
          </c:tx>
          <c:layout>
            <c:manualLayout>
              <c:xMode val="edge"/>
              <c:yMode val="edge"/>
              <c:x val="1.5426509186351708E-3"/>
              <c:y val="0.2006080489938757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 w="9525" cmpd="sng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57113344"/>
        <c:crosses val="autoZero"/>
        <c:crossBetween val="between"/>
      </c:valAx>
      <c:spPr>
        <a:ln>
          <a:solidFill>
            <a:srgbClr val="000000"/>
          </a:solidFill>
        </a:ln>
      </c:spPr>
    </c:plotArea>
    <c:legend>
      <c:legendPos val="r"/>
      <c:layout>
        <c:manualLayout>
          <c:xMode val="edge"/>
          <c:yMode val="edge"/>
          <c:x val="0.61774117870557421"/>
          <c:y val="6.7693790797312817E-2"/>
          <c:w val="0.25983752598228771"/>
          <c:h val="0.15442823706280515"/>
        </c:manualLayout>
      </c:layout>
      <c:overlay val="0"/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Narrow" pitchFamily="34" charset="0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369969378827648"/>
          <c:y val="3.0379848352289296E-2"/>
          <c:w val="0.67944386371505205"/>
          <c:h val="0.80408829104695245"/>
        </c:manualLayout>
      </c:layout>
      <c:lineChart>
        <c:grouping val="standard"/>
        <c:varyColors val="0"/>
        <c:ser>
          <c:idx val="2"/>
          <c:order val="1"/>
          <c:tx>
            <c:strRef>
              <c:f>'Empl. and unempl., sa'!$B$6</c:f>
              <c:strCache>
                <c:ptCount val="1"/>
                <c:pt idx="0">
                  <c:v> Nonfarm employment </c:v>
                </c:pt>
              </c:strCache>
            </c:strRef>
          </c:tx>
          <c:spPr>
            <a:ln w="28575">
              <a:solidFill>
                <a:srgbClr val="0D3455"/>
              </a:solidFill>
            </a:ln>
          </c:spPr>
          <c:marker>
            <c:symbol val="none"/>
          </c:marker>
          <c:cat>
            <c:numRef>
              <c:f>'Empl. and unempl., sa'!$A$100:$A$148</c:f>
              <c:numCache>
                <c:formatCode>mmm\-yy</c:formatCode>
                <c:ptCount val="49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  <c:pt idx="23">
                  <c:v>44440</c:v>
                </c:pt>
                <c:pt idx="24">
                  <c:v>44470</c:v>
                </c:pt>
                <c:pt idx="25">
                  <c:v>44501</c:v>
                </c:pt>
                <c:pt idx="26">
                  <c:v>44531</c:v>
                </c:pt>
                <c:pt idx="27">
                  <c:v>44562</c:v>
                </c:pt>
                <c:pt idx="28">
                  <c:v>44593</c:v>
                </c:pt>
                <c:pt idx="29">
                  <c:v>44621</c:v>
                </c:pt>
                <c:pt idx="30">
                  <c:v>44652</c:v>
                </c:pt>
                <c:pt idx="31">
                  <c:v>44682</c:v>
                </c:pt>
                <c:pt idx="32">
                  <c:v>44713</c:v>
                </c:pt>
                <c:pt idx="33">
                  <c:v>44743</c:v>
                </c:pt>
                <c:pt idx="34">
                  <c:v>44774</c:v>
                </c:pt>
                <c:pt idx="35">
                  <c:v>44805</c:v>
                </c:pt>
                <c:pt idx="36">
                  <c:v>44835</c:v>
                </c:pt>
                <c:pt idx="37">
                  <c:v>44866</c:v>
                </c:pt>
                <c:pt idx="38">
                  <c:v>44896</c:v>
                </c:pt>
                <c:pt idx="39">
                  <c:v>44927</c:v>
                </c:pt>
                <c:pt idx="40">
                  <c:v>44958</c:v>
                </c:pt>
                <c:pt idx="41">
                  <c:v>44986</c:v>
                </c:pt>
                <c:pt idx="42">
                  <c:v>45017</c:v>
                </c:pt>
                <c:pt idx="43">
                  <c:v>45047</c:v>
                </c:pt>
                <c:pt idx="44">
                  <c:v>45078</c:v>
                </c:pt>
                <c:pt idx="45">
                  <c:v>45108</c:v>
                </c:pt>
                <c:pt idx="46">
                  <c:v>45139</c:v>
                </c:pt>
                <c:pt idx="47">
                  <c:v>45170</c:v>
                </c:pt>
                <c:pt idx="48">
                  <c:v>45200</c:v>
                </c:pt>
              </c:numCache>
            </c:numRef>
          </c:cat>
          <c:val>
            <c:numRef>
              <c:f>'Empl. and unempl., sa'!$B$100:$B$148</c:f>
              <c:numCache>
                <c:formatCode>#,##0</c:formatCode>
                <c:ptCount val="49"/>
                <c:pt idx="0">
                  <c:v>3482300</c:v>
                </c:pt>
                <c:pt idx="1">
                  <c:v>3488400</c:v>
                </c:pt>
                <c:pt idx="2">
                  <c:v>3504200</c:v>
                </c:pt>
                <c:pt idx="3">
                  <c:v>3508500</c:v>
                </c:pt>
                <c:pt idx="4">
                  <c:v>3512000</c:v>
                </c:pt>
                <c:pt idx="5">
                  <c:v>3489000</c:v>
                </c:pt>
                <c:pt idx="6">
                  <c:v>3096900</c:v>
                </c:pt>
                <c:pt idx="7">
                  <c:v>3083000</c:v>
                </c:pt>
                <c:pt idx="8">
                  <c:v>3165900</c:v>
                </c:pt>
                <c:pt idx="9">
                  <c:v>3217600</c:v>
                </c:pt>
                <c:pt idx="10">
                  <c:v>3250900</c:v>
                </c:pt>
                <c:pt idx="11">
                  <c:v>3265300</c:v>
                </c:pt>
                <c:pt idx="12">
                  <c:v>3264900</c:v>
                </c:pt>
                <c:pt idx="13">
                  <c:v>3271300</c:v>
                </c:pt>
                <c:pt idx="14">
                  <c:v>3260700</c:v>
                </c:pt>
                <c:pt idx="15">
                  <c:v>3262300</c:v>
                </c:pt>
                <c:pt idx="16">
                  <c:v>3282200</c:v>
                </c:pt>
                <c:pt idx="17">
                  <c:v>3305400</c:v>
                </c:pt>
                <c:pt idx="18">
                  <c:v>3329900</c:v>
                </c:pt>
                <c:pt idx="19">
                  <c:v>3336700</c:v>
                </c:pt>
                <c:pt idx="20">
                  <c:v>3353400</c:v>
                </c:pt>
                <c:pt idx="21">
                  <c:v>3389200</c:v>
                </c:pt>
                <c:pt idx="22">
                  <c:v>3404900</c:v>
                </c:pt>
                <c:pt idx="23">
                  <c:v>3417500</c:v>
                </c:pt>
                <c:pt idx="24">
                  <c:v>3441900</c:v>
                </c:pt>
                <c:pt idx="25">
                  <c:v>3450600</c:v>
                </c:pt>
                <c:pt idx="26">
                  <c:v>3466500</c:v>
                </c:pt>
                <c:pt idx="27">
                  <c:v>3455600</c:v>
                </c:pt>
                <c:pt idx="28">
                  <c:v>3489600</c:v>
                </c:pt>
                <c:pt idx="29">
                  <c:v>3499000</c:v>
                </c:pt>
                <c:pt idx="30">
                  <c:v>3504900</c:v>
                </c:pt>
                <c:pt idx="31">
                  <c:v>3506300</c:v>
                </c:pt>
                <c:pt idx="32">
                  <c:v>3510800</c:v>
                </c:pt>
                <c:pt idx="33">
                  <c:v>3551200</c:v>
                </c:pt>
                <c:pt idx="34">
                  <c:v>3566300</c:v>
                </c:pt>
                <c:pt idx="35">
                  <c:v>3562100</c:v>
                </c:pt>
                <c:pt idx="36">
                  <c:v>3560600</c:v>
                </c:pt>
                <c:pt idx="37">
                  <c:v>3559900</c:v>
                </c:pt>
                <c:pt idx="38">
                  <c:v>3570300</c:v>
                </c:pt>
                <c:pt idx="39">
                  <c:v>3574500</c:v>
                </c:pt>
                <c:pt idx="40">
                  <c:v>3582100</c:v>
                </c:pt>
                <c:pt idx="41">
                  <c:v>3583100</c:v>
                </c:pt>
                <c:pt idx="42">
                  <c:v>3590800</c:v>
                </c:pt>
                <c:pt idx="43">
                  <c:v>3594600</c:v>
                </c:pt>
                <c:pt idx="44">
                  <c:v>3611900</c:v>
                </c:pt>
                <c:pt idx="45">
                  <c:v>3605600</c:v>
                </c:pt>
                <c:pt idx="46">
                  <c:v>3608100</c:v>
                </c:pt>
                <c:pt idx="47">
                  <c:v>3613000</c:v>
                </c:pt>
                <c:pt idx="48">
                  <c:v>3620900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0F-499A-9B0E-38BB6AE9A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02432"/>
        <c:axId val="156812416"/>
      </c:lineChart>
      <c:lineChart>
        <c:grouping val="standard"/>
        <c:varyColors val="0"/>
        <c:ser>
          <c:idx val="1"/>
          <c:order val="0"/>
          <c:tx>
            <c:strRef>
              <c:f>'Empl. and unempl., sa'!$C$6</c:f>
              <c:strCache>
                <c:ptCount val="1"/>
                <c:pt idx="0">
                  <c:v>Unemployment rate</c:v>
                </c:pt>
              </c:strCache>
            </c:strRef>
          </c:tx>
          <c:spPr>
            <a:ln w="28575">
              <a:solidFill>
                <a:srgbClr val="A24600"/>
              </a:solidFill>
              <a:prstDash val="solid"/>
            </a:ln>
          </c:spPr>
          <c:marker>
            <c:symbol val="none"/>
          </c:marker>
          <c:cat>
            <c:numRef>
              <c:f>'Empl. and unempl., sa'!$A$100:$A$148</c:f>
              <c:numCache>
                <c:formatCode>mmm\-yy</c:formatCode>
                <c:ptCount val="49"/>
                <c:pt idx="0">
                  <c:v>43739</c:v>
                </c:pt>
                <c:pt idx="1">
                  <c:v>43770</c:v>
                </c:pt>
                <c:pt idx="2">
                  <c:v>43800</c:v>
                </c:pt>
                <c:pt idx="3">
                  <c:v>43831</c:v>
                </c:pt>
                <c:pt idx="4">
                  <c:v>43862</c:v>
                </c:pt>
                <c:pt idx="5">
                  <c:v>43891</c:v>
                </c:pt>
                <c:pt idx="6">
                  <c:v>43922</c:v>
                </c:pt>
                <c:pt idx="7">
                  <c:v>43952</c:v>
                </c:pt>
                <c:pt idx="8">
                  <c:v>43983</c:v>
                </c:pt>
                <c:pt idx="9">
                  <c:v>44013</c:v>
                </c:pt>
                <c:pt idx="10">
                  <c:v>44044</c:v>
                </c:pt>
                <c:pt idx="11">
                  <c:v>44075</c:v>
                </c:pt>
                <c:pt idx="12">
                  <c:v>44105</c:v>
                </c:pt>
                <c:pt idx="13">
                  <c:v>44136</c:v>
                </c:pt>
                <c:pt idx="14">
                  <c:v>44166</c:v>
                </c:pt>
                <c:pt idx="15">
                  <c:v>44197</c:v>
                </c:pt>
                <c:pt idx="16">
                  <c:v>44228</c:v>
                </c:pt>
                <c:pt idx="17">
                  <c:v>44256</c:v>
                </c:pt>
                <c:pt idx="18">
                  <c:v>44287</c:v>
                </c:pt>
                <c:pt idx="19">
                  <c:v>44317</c:v>
                </c:pt>
                <c:pt idx="20">
                  <c:v>44348</c:v>
                </c:pt>
                <c:pt idx="21">
                  <c:v>44378</c:v>
                </c:pt>
                <c:pt idx="22">
                  <c:v>44409</c:v>
                </c:pt>
                <c:pt idx="23">
                  <c:v>44440</c:v>
                </c:pt>
                <c:pt idx="24">
                  <c:v>44470</c:v>
                </c:pt>
                <c:pt idx="25">
                  <c:v>44501</c:v>
                </c:pt>
                <c:pt idx="26">
                  <c:v>44531</c:v>
                </c:pt>
                <c:pt idx="27">
                  <c:v>44562</c:v>
                </c:pt>
                <c:pt idx="28">
                  <c:v>44593</c:v>
                </c:pt>
                <c:pt idx="29">
                  <c:v>44621</c:v>
                </c:pt>
                <c:pt idx="30">
                  <c:v>44652</c:v>
                </c:pt>
                <c:pt idx="31">
                  <c:v>44682</c:v>
                </c:pt>
                <c:pt idx="32">
                  <c:v>44713</c:v>
                </c:pt>
                <c:pt idx="33">
                  <c:v>44743</c:v>
                </c:pt>
                <c:pt idx="34">
                  <c:v>44774</c:v>
                </c:pt>
                <c:pt idx="35">
                  <c:v>44805</c:v>
                </c:pt>
                <c:pt idx="36">
                  <c:v>44835</c:v>
                </c:pt>
                <c:pt idx="37">
                  <c:v>44866</c:v>
                </c:pt>
                <c:pt idx="38">
                  <c:v>44896</c:v>
                </c:pt>
                <c:pt idx="39">
                  <c:v>44927</c:v>
                </c:pt>
                <c:pt idx="40">
                  <c:v>44958</c:v>
                </c:pt>
                <c:pt idx="41">
                  <c:v>44986</c:v>
                </c:pt>
                <c:pt idx="42">
                  <c:v>45017</c:v>
                </c:pt>
                <c:pt idx="43">
                  <c:v>45047</c:v>
                </c:pt>
                <c:pt idx="44">
                  <c:v>45078</c:v>
                </c:pt>
                <c:pt idx="45">
                  <c:v>45108</c:v>
                </c:pt>
                <c:pt idx="46">
                  <c:v>45139</c:v>
                </c:pt>
                <c:pt idx="47">
                  <c:v>45170</c:v>
                </c:pt>
                <c:pt idx="48">
                  <c:v>45200</c:v>
                </c:pt>
              </c:numCache>
            </c:numRef>
          </c:cat>
          <c:val>
            <c:numRef>
              <c:f>'Empl. and unempl., sa'!$C$100:$C$148</c:f>
              <c:numCache>
                <c:formatCode>0.0%</c:formatCode>
                <c:ptCount val="49"/>
                <c:pt idx="0">
                  <c:v>0.04</c:v>
                </c:pt>
                <c:pt idx="1">
                  <c:v>3.9E-2</c:v>
                </c:pt>
                <c:pt idx="2">
                  <c:v>3.7999999999999999E-2</c:v>
                </c:pt>
                <c:pt idx="3">
                  <c:v>3.7999999999999999E-2</c:v>
                </c:pt>
                <c:pt idx="4">
                  <c:v>3.7999999999999999E-2</c:v>
                </c:pt>
                <c:pt idx="5">
                  <c:v>5.1999999999999998E-2</c:v>
                </c:pt>
                <c:pt idx="6">
                  <c:v>0.16600000000000001</c:v>
                </c:pt>
                <c:pt idx="7">
                  <c:v>0.13200000000000001</c:v>
                </c:pt>
                <c:pt idx="8">
                  <c:v>0.113</c:v>
                </c:pt>
                <c:pt idx="9">
                  <c:v>0.10199999999999999</c:v>
                </c:pt>
                <c:pt idx="10">
                  <c:v>8.6999999999999994E-2</c:v>
                </c:pt>
                <c:pt idx="11">
                  <c:v>0.08</c:v>
                </c:pt>
                <c:pt idx="12">
                  <c:v>7.1999999999999995E-2</c:v>
                </c:pt>
                <c:pt idx="13">
                  <c:v>6.8000000000000005E-2</c:v>
                </c:pt>
                <c:pt idx="14">
                  <c:v>6.6000000000000003E-2</c:v>
                </c:pt>
                <c:pt idx="15">
                  <c:v>6.3E-2</c:v>
                </c:pt>
                <c:pt idx="16">
                  <c:v>6.0999999999999999E-2</c:v>
                </c:pt>
                <c:pt idx="17">
                  <c:v>5.8999999999999997E-2</c:v>
                </c:pt>
                <c:pt idx="18">
                  <c:v>5.7000000000000002E-2</c:v>
                </c:pt>
                <c:pt idx="19">
                  <c:v>5.3999999999999999E-2</c:v>
                </c:pt>
                <c:pt idx="20">
                  <c:v>5.2999999999999999E-2</c:v>
                </c:pt>
                <c:pt idx="21">
                  <c:v>5.0999999999999997E-2</c:v>
                </c:pt>
                <c:pt idx="22">
                  <c:v>0.05</c:v>
                </c:pt>
                <c:pt idx="23">
                  <c:v>4.8000000000000001E-2</c:v>
                </c:pt>
                <c:pt idx="24">
                  <c:v>4.4999999999999998E-2</c:v>
                </c:pt>
                <c:pt idx="25">
                  <c:v>4.2999999999999997E-2</c:v>
                </c:pt>
                <c:pt idx="26">
                  <c:v>4.1000000000000002E-2</c:v>
                </c:pt>
                <c:pt idx="27">
                  <c:v>0.04</c:v>
                </c:pt>
                <c:pt idx="28">
                  <c:v>0.04</c:v>
                </c:pt>
                <c:pt idx="29">
                  <c:v>3.9E-2</c:v>
                </c:pt>
                <c:pt idx="30">
                  <c:v>3.9E-2</c:v>
                </c:pt>
                <c:pt idx="31">
                  <c:v>3.9E-2</c:v>
                </c:pt>
                <c:pt idx="32">
                  <c:v>3.9E-2</c:v>
                </c:pt>
                <c:pt idx="33">
                  <c:v>4.0999999999999995E-2</c:v>
                </c:pt>
                <c:pt idx="34">
                  <c:v>4.2999999999999997E-2</c:v>
                </c:pt>
                <c:pt idx="35">
                  <c:v>4.4000000000000004E-2</c:v>
                </c:pt>
                <c:pt idx="36">
                  <c:v>4.5999999999999999E-2</c:v>
                </c:pt>
                <c:pt idx="37">
                  <c:v>4.5999999999999999E-2</c:v>
                </c:pt>
                <c:pt idx="38">
                  <c:v>4.4999999999999998E-2</c:v>
                </c:pt>
                <c:pt idx="39">
                  <c:v>4.5999999999999999E-2</c:v>
                </c:pt>
                <c:pt idx="40">
                  <c:v>4.5999999999999999E-2</c:v>
                </c:pt>
                <c:pt idx="41">
                  <c:v>4.4999999999999998E-2</c:v>
                </c:pt>
                <c:pt idx="42">
                  <c:v>4.2999999999999997E-2</c:v>
                </c:pt>
                <c:pt idx="43">
                  <c:v>4.0999999999999995E-2</c:v>
                </c:pt>
                <c:pt idx="44">
                  <c:v>3.7999999999999999E-2</c:v>
                </c:pt>
                <c:pt idx="45">
                  <c:v>3.6000000000000004E-2</c:v>
                </c:pt>
                <c:pt idx="46">
                  <c:v>3.6000000000000004E-2</c:v>
                </c:pt>
                <c:pt idx="47">
                  <c:v>3.6000000000000004E-2</c:v>
                </c:pt>
                <c:pt idx="48">
                  <c:v>3.7999999999999999E-2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30F-499A-9B0E-38BB6AE9A7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14336"/>
        <c:axId val="156816128"/>
      </c:lineChart>
      <c:dateAx>
        <c:axId val="156802432"/>
        <c:scaling>
          <c:orientation val="minMax"/>
        </c:scaling>
        <c:delete val="0"/>
        <c:axPos val="b"/>
        <c:numFmt formatCode="mmm\-yy" sourceLinked="1"/>
        <c:majorTickMark val="none"/>
        <c:minorTickMark val="out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0">
                <a:solidFill>
                  <a:sysClr val="windowText" lastClr="000000"/>
                </a:solidFill>
              </a:defRPr>
            </a:pPr>
            <a:endParaRPr lang="en-US"/>
          </a:p>
        </c:txPr>
        <c:crossAx val="156812416"/>
        <c:crosses val="autoZero"/>
        <c:auto val="1"/>
        <c:lblOffset val="100"/>
        <c:baseTimeUnit val="months"/>
        <c:majorUnit val="4"/>
        <c:minorUnit val="4"/>
      </c:dateAx>
      <c:valAx>
        <c:axId val="156812416"/>
        <c:scaling>
          <c:orientation val="minMax"/>
          <c:min val="2600000"/>
        </c:scaling>
        <c:delete val="0"/>
        <c:axPos val="l"/>
        <c:majorGridlines>
          <c:spPr>
            <a:ln>
              <a:solidFill>
                <a:srgbClr val="000000"/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>
                    <a:solidFill>
                      <a:srgbClr val="0D3455"/>
                    </a:solidFill>
                  </a:defRPr>
                </a:pPr>
                <a:r>
                  <a:rPr lang="en-US">
                    <a:solidFill>
                      <a:srgbClr val="0D3455"/>
                    </a:solidFill>
                  </a:rPr>
                  <a:t>Nonfarm employment</a:t>
                </a:r>
              </a:p>
            </c:rich>
          </c:tx>
          <c:layout>
            <c:manualLayout>
              <c:xMode val="edge"/>
              <c:yMode val="edge"/>
              <c:x val="3.6067366579177603E-4"/>
              <c:y val="0.22121864975211433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 b="1">
                <a:solidFill>
                  <a:srgbClr val="0D3455"/>
                </a:solidFill>
              </a:defRPr>
            </a:pPr>
            <a:endParaRPr lang="en-US"/>
          </a:p>
        </c:txPr>
        <c:crossAx val="156802432"/>
        <c:crosses val="autoZero"/>
        <c:crossBetween val="between"/>
      </c:valAx>
      <c:dateAx>
        <c:axId val="156814336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one"/>
        <c:crossAx val="156816128"/>
        <c:crosses val="autoZero"/>
        <c:auto val="1"/>
        <c:lblOffset val="100"/>
        <c:baseTimeUnit val="months"/>
      </c:dateAx>
      <c:valAx>
        <c:axId val="156816128"/>
        <c:scaling>
          <c:orientation val="minMax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>
                    <a:solidFill>
                      <a:srgbClr val="A24600"/>
                    </a:solidFill>
                  </a:defRPr>
                </a:pPr>
                <a:r>
                  <a:rPr lang="en-US">
                    <a:solidFill>
                      <a:srgbClr val="A24600"/>
                    </a:solidFill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0.95979155730533683"/>
              <c:y val="0.24409827460092079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</c:spPr>
        <c:txPr>
          <a:bodyPr/>
          <a:lstStyle/>
          <a:p>
            <a:pPr>
              <a:defRPr>
                <a:solidFill>
                  <a:srgbClr val="A24600"/>
                </a:solidFill>
              </a:defRPr>
            </a:pPr>
            <a:endParaRPr lang="en-US"/>
          </a:p>
        </c:txPr>
        <c:crossAx val="156814336"/>
        <c:crosses val="max"/>
        <c:crossBetween val="between"/>
      </c:valAx>
      <c:spPr>
        <a:noFill/>
        <a:ln>
          <a:solidFill>
            <a:srgbClr val="000000"/>
          </a:solidFill>
        </a:ln>
      </c:spPr>
    </c:plotArea>
    <c:legend>
      <c:legendPos val="b"/>
      <c:layout>
        <c:manualLayout>
          <c:xMode val="edge"/>
          <c:yMode val="edge"/>
          <c:x val="0.31111111111111112"/>
          <c:y val="0.74995078740157484"/>
          <c:w val="0.56111111111111112"/>
          <c:h val="7.9683945756780408E-2"/>
        </c:manualLayout>
      </c:layout>
      <c:overlay val="0"/>
      <c:spPr>
        <a:noFill/>
        <a:ln>
          <a:noFill/>
        </a:ln>
      </c:spPr>
      <c:txPr>
        <a:bodyPr/>
        <a:lstStyle/>
        <a:p>
          <a:pPr rtl="0">
            <a:defRPr b="0"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b="1">
          <a:latin typeface="Arial Narrow" pitchFamily="34" charset="0"/>
        </a:defRPr>
      </a:pPr>
      <a:endParaRPr lang="en-US"/>
    </a:p>
  </c:txPr>
  <c:printSettings>
    <c:headerFooter/>
    <c:pageMargins b="0.75000000000001465" l="0.70000000000000062" r="0.70000000000000062" t="0.75000000000001465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877408616605851"/>
          <c:y val="0.13083688309453123"/>
          <c:w val="0.81181386879485595"/>
          <c:h val="0.72622778710038283"/>
        </c:manualLayout>
      </c:layout>
      <c:lineChart>
        <c:grouping val="standard"/>
        <c:varyColors val="0"/>
        <c:ser>
          <c:idx val="0"/>
          <c:order val="0"/>
          <c:tx>
            <c:strRef>
              <c:f>'U6-Alt Measures '!$I$5</c:f>
              <c:strCache>
                <c:ptCount val="1"/>
                <c:pt idx="0">
                  <c:v>WA</c:v>
                </c:pt>
              </c:strCache>
            </c:strRef>
          </c:tx>
          <c:spPr>
            <a:ln w="28575" cap="rnd">
              <a:solidFill>
                <a:srgbClr val="A24600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'!$H$10:$H$40</c:f>
              <c:strCache>
                <c:ptCount val="31"/>
                <c:pt idx="0">
                  <c:v>2013 Q3</c:v>
                </c:pt>
                <c:pt idx="1">
                  <c:v>2014 Q3</c:v>
                </c:pt>
                <c:pt idx="2">
                  <c:v>2015 Q3</c:v>
                </c:pt>
                <c:pt idx="3">
                  <c:v>2016 Q3</c:v>
                </c:pt>
                <c:pt idx="4">
                  <c:v>2017 Q1</c:v>
                </c:pt>
                <c:pt idx="5">
                  <c:v>2017 Q2</c:v>
                </c:pt>
                <c:pt idx="6">
                  <c:v>2017 Q3</c:v>
                </c:pt>
                <c:pt idx="7">
                  <c:v>2017 Annual</c:v>
                </c:pt>
                <c:pt idx="8">
                  <c:v>2018 Q1</c:v>
                </c:pt>
                <c:pt idx="9">
                  <c:v>2018 Q2</c:v>
                </c:pt>
                <c:pt idx="10">
                  <c:v>2018 Q3</c:v>
                </c:pt>
                <c:pt idx="11">
                  <c:v>2018 Annual</c:v>
                </c:pt>
                <c:pt idx="12">
                  <c:v>2019 Q1</c:v>
                </c:pt>
                <c:pt idx="13">
                  <c:v>2019 Q2</c:v>
                </c:pt>
                <c:pt idx="14">
                  <c:v>2019 Q3</c:v>
                </c:pt>
                <c:pt idx="15">
                  <c:v>2019 Annual</c:v>
                </c:pt>
                <c:pt idx="16">
                  <c:v>2020 Q1</c:v>
                </c:pt>
                <c:pt idx="17">
                  <c:v>2020 Q2</c:v>
                </c:pt>
                <c:pt idx="18">
                  <c:v>2020 Q3</c:v>
                </c:pt>
                <c:pt idx="19">
                  <c:v>2020 Annual</c:v>
                </c:pt>
                <c:pt idx="20">
                  <c:v>2021 Q1</c:v>
                </c:pt>
                <c:pt idx="21">
                  <c:v>2021 Q2</c:v>
                </c:pt>
                <c:pt idx="22">
                  <c:v>2021 Q3</c:v>
                </c:pt>
                <c:pt idx="23">
                  <c:v>2021 Annual</c:v>
                </c:pt>
                <c:pt idx="24">
                  <c:v>2022 Q1</c:v>
                </c:pt>
                <c:pt idx="25">
                  <c:v>2022 Q2</c:v>
                </c:pt>
                <c:pt idx="26">
                  <c:v>2022 Q3</c:v>
                </c:pt>
                <c:pt idx="27">
                  <c:v>2022 Annual</c:v>
                </c:pt>
                <c:pt idx="28">
                  <c:v>2023 Q1</c:v>
                </c:pt>
                <c:pt idx="29">
                  <c:v>2023 Q2</c:v>
                </c:pt>
                <c:pt idx="30">
                  <c:v>2023 Q3</c:v>
                </c:pt>
              </c:strCache>
            </c:strRef>
          </c:cat>
          <c:val>
            <c:numRef>
              <c:f>'U6-Alt Measures '!$I$10:$I$40</c:f>
              <c:numCache>
                <c:formatCode>0.0%</c:formatCode>
                <c:ptCount val="31"/>
                <c:pt idx="0">
                  <c:v>0.14799999999999999</c:v>
                </c:pt>
                <c:pt idx="1">
                  <c:v>0.124</c:v>
                </c:pt>
                <c:pt idx="2">
                  <c:v>0.114</c:v>
                </c:pt>
                <c:pt idx="3">
                  <c:v>0.107</c:v>
                </c:pt>
                <c:pt idx="4">
                  <c:v>0.1</c:v>
                </c:pt>
                <c:pt idx="5">
                  <c:v>9.7000000000000003E-2</c:v>
                </c:pt>
                <c:pt idx="6">
                  <c:v>9.4E-2</c:v>
                </c:pt>
                <c:pt idx="7">
                  <c:v>9.1999999999999998E-2</c:v>
                </c:pt>
                <c:pt idx="8">
                  <c:v>0.09</c:v>
                </c:pt>
                <c:pt idx="9">
                  <c:v>8.8999999999999996E-2</c:v>
                </c:pt>
                <c:pt idx="10">
                  <c:v>8.4000000000000005E-2</c:v>
                </c:pt>
                <c:pt idx="11">
                  <c:v>8.4000000000000005E-2</c:v>
                </c:pt>
                <c:pt idx="12">
                  <c:v>8.1000000000000003E-2</c:v>
                </c:pt>
                <c:pt idx="13">
                  <c:v>7.8E-2</c:v>
                </c:pt>
                <c:pt idx="14">
                  <c:v>8.1000000000000003E-2</c:v>
                </c:pt>
                <c:pt idx="15">
                  <c:v>7.5999999999999998E-2</c:v>
                </c:pt>
                <c:pt idx="16">
                  <c:v>7.6999999999999999E-2</c:v>
                </c:pt>
                <c:pt idx="17">
                  <c:v>0.109</c:v>
                </c:pt>
                <c:pt idx="18">
                  <c:v>0.13</c:v>
                </c:pt>
                <c:pt idx="19">
                  <c:v>0.14799999999999999</c:v>
                </c:pt>
                <c:pt idx="20">
                  <c:v>0.158</c:v>
                </c:pt>
                <c:pt idx="21">
                  <c:v>0.13500000000000001</c:v>
                </c:pt>
                <c:pt idx="22">
                  <c:v>0.11700000000000001</c:v>
                </c:pt>
                <c:pt idx="23">
                  <c:v>0.10100000000000001</c:v>
                </c:pt>
                <c:pt idx="24">
                  <c:v>9.0999999999999998E-2</c:v>
                </c:pt>
                <c:pt idx="25">
                  <c:v>8.1000000000000003E-2</c:v>
                </c:pt>
                <c:pt idx="26">
                  <c:v>7.6999999999999999E-2</c:v>
                </c:pt>
                <c:pt idx="27">
                  <c:v>7.4999999999999997E-2</c:v>
                </c:pt>
                <c:pt idx="28">
                  <c:v>7.3999999999999996E-2</c:v>
                </c:pt>
                <c:pt idx="29">
                  <c:v>7.2999999999999995E-2</c:v>
                </c:pt>
                <c:pt idx="30">
                  <c:v>7.4999999999999997E-2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A-48C0-B9C6-00C7B56C5929}"/>
            </c:ext>
          </c:extLst>
        </c:ser>
        <c:ser>
          <c:idx val="1"/>
          <c:order val="1"/>
          <c:tx>
            <c:strRef>
              <c:f>'U6-Alt Measures '!$J$5</c:f>
              <c:strCache>
                <c:ptCount val="1"/>
                <c:pt idx="0">
                  <c:v>U.S.</c:v>
                </c:pt>
              </c:strCache>
            </c:strRef>
          </c:tx>
          <c:spPr>
            <a:ln w="28575" cap="rnd">
              <a:solidFill>
                <a:srgbClr val="0D3455"/>
              </a:solidFill>
              <a:round/>
            </a:ln>
            <a:effectLst/>
          </c:spPr>
          <c:marker>
            <c:symbol val="none"/>
          </c:marker>
          <c:cat>
            <c:strRef>
              <c:f>'U6-Alt Measures '!$H$10:$H$40</c:f>
              <c:strCache>
                <c:ptCount val="31"/>
                <c:pt idx="0">
                  <c:v>2013 Q3</c:v>
                </c:pt>
                <c:pt idx="1">
                  <c:v>2014 Q3</c:v>
                </c:pt>
                <c:pt idx="2">
                  <c:v>2015 Q3</c:v>
                </c:pt>
                <c:pt idx="3">
                  <c:v>2016 Q3</c:v>
                </c:pt>
                <c:pt idx="4">
                  <c:v>2017 Q1</c:v>
                </c:pt>
                <c:pt idx="5">
                  <c:v>2017 Q2</c:v>
                </c:pt>
                <c:pt idx="6">
                  <c:v>2017 Q3</c:v>
                </c:pt>
                <c:pt idx="7">
                  <c:v>2017 Annual</c:v>
                </c:pt>
                <c:pt idx="8">
                  <c:v>2018 Q1</c:v>
                </c:pt>
                <c:pt idx="9">
                  <c:v>2018 Q2</c:v>
                </c:pt>
                <c:pt idx="10">
                  <c:v>2018 Q3</c:v>
                </c:pt>
                <c:pt idx="11">
                  <c:v>2018 Annual</c:v>
                </c:pt>
                <c:pt idx="12">
                  <c:v>2019 Q1</c:v>
                </c:pt>
                <c:pt idx="13">
                  <c:v>2019 Q2</c:v>
                </c:pt>
                <c:pt idx="14">
                  <c:v>2019 Q3</c:v>
                </c:pt>
                <c:pt idx="15">
                  <c:v>2019 Annual</c:v>
                </c:pt>
                <c:pt idx="16">
                  <c:v>2020 Q1</c:v>
                </c:pt>
                <c:pt idx="17">
                  <c:v>2020 Q2</c:v>
                </c:pt>
                <c:pt idx="18">
                  <c:v>2020 Q3</c:v>
                </c:pt>
                <c:pt idx="19">
                  <c:v>2020 Annual</c:v>
                </c:pt>
                <c:pt idx="20">
                  <c:v>2021 Q1</c:v>
                </c:pt>
                <c:pt idx="21">
                  <c:v>2021 Q2</c:v>
                </c:pt>
                <c:pt idx="22">
                  <c:v>2021 Q3</c:v>
                </c:pt>
                <c:pt idx="23">
                  <c:v>2021 Annual</c:v>
                </c:pt>
                <c:pt idx="24">
                  <c:v>2022 Q1</c:v>
                </c:pt>
                <c:pt idx="25">
                  <c:v>2022 Q2</c:v>
                </c:pt>
                <c:pt idx="26">
                  <c:v>2022 Q3</c:v>
                </c:pt>
                <c:pt idx="27">
                  <c:v>2022 Annual</c:v>
                </c:pt>
                <c:pt idx="28">
                  <c:v>2023 Q1</c:v>
                </c:pt>
                <c:pt idx="29">
                  <c:v>2023 Q2</c:v>
                </c:pt>
                <c:pt idx="30">
                  <c:v>2023 Q3</c:v>
                </c:pt>
              </c:strCache>
            </c:strRef>
          </c:cat>
          <c:val>
            <c:numRef>
              <c:f>'U6-Alt Measures '!$J$10:$J$40</c:f>
              <c:numCache>
                <c:formatCode>0.0%</c:formatCode>
                <c:ptCount val="31"/>
                <c:pt idx="0">
                  <c:v>0.14099999999999999</c:v>
                </c:pt>
                <c:pt idx="1">
                  <c:v>0.125</c:v>
                </c:pt>
                <c:pt idx="2">
                  <c:v>0.108</c:v>
                </c:pt>
                <c:pt idx="3">
                  <c:v>9.8000000000000004E-2</c:v>
                </c:pt>
                <c:pt idx="4">
                  <c:v>9.5000000000000001E-2</c:v>
                </c:pt>
                <c:pt idx="5">
                  <c:v>9.1999999999999998E-2</c:v>
                </c:pt>
                <c:pt idx="6">
                  <c:v>8.8999999999999996E-2</c:v>
                </c:pt>
                <c:pt idx="7">
                  <c:v>8.5000000000000006E-2</c:v>
                </c:pt>
                <c:pt idx="8">
                  <c:v>8.3000000000000004E-2</c:v>
                </c:pt>
                <c:pt idx="9">
                  <c:v>8.1000000000000003E-2</c:v>
                </c:pt>
                <c:pt idx="10">
                  <c:v>7.8E-2</c:v>
                </c:pt>
                <c:pt idx="11">
                  <c:v>7.6999999999999999E-2</c:v>
                </c:pt>
                <c:pt idx="12">
                  <c:v>7.5999999999999998E-2</c:v>
                </c:pt>
                <c:pt idx="13">
                  <c:v>7.3999999999999996E-2</c:v>
                </c:pt>
                <c:pt idx="14">
                  <c:v>7.2999999999999995E-2</c:v>
                </c:pt>
                <c:pt idx="15">
                  <c:v>7.1999999999999995E-2</c:v>
                </c:pt>
                <c:pt idx="16">
                  <c:v>7.1999999999999995E-2</c:v>
                </c:pt>
                <c:pt idx="17">
                  <c:v>0.104</c:v>
                </c:pt>
                <c:pt idx="18">
                  <c:v>0.123</c:v>
                </c:pt>
                <c:pt idx="19">
                  <c:v>0.13600000000000001</c:v>
                </c:pt>
                <c:pt idx="20">
                  <c:v>0.14499999999999999</c:v>
                </c:pt>
                <c:pt idx="21">
                  <c:v>0.11899999999999999</c:v>
                </c:pt>
                <c:pt idx="22">
                  <c:v>0.104</c:v>
                </c:pt>
                <c:pt idx="23">
                  <c:v>9.4E-2</c:v>
                </c:pt>
                <c:pt idx="24">
                  <c:v>8.4000000000000005E-2</c:v>
                </c:pt>
                <c:pt idx="25">
                  <c:v>7.5999999999999998E-2</c:v>
                </c:pt>
                <c:pt idx="26">
                  <c:v>7.0999999999999994E-2</c:v>
                </c:pt>
                <c:pt idx="27">
                  <c:v>6.9000000000000006E-2</c:v>
                </c:pt>
                <c:pt idx="28">
                  <c:v>6.8000000000000005E-2</c:v>
                </c:pt>
                <c:pt idx="29">
                  <c:v>6.7000000000000004E-2</c:v>
                </c:pt>
                <c:pt idx="30">
                  <c:v>6.8000000000000005E-2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BA-48C0-B9C6-00C7B56C59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7765632"/>
        <c:axId val="157767168"/>
      </c:lineChart>
      <c:catAx>
        <c:axId val="157765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Arial Narrow" panose="020B05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7168"/>
        <c:crosses val="autoZero"/>
        <c:auto val="1"/>
        <c:lblAlgn val="ctr"/>
        <c:lblOffset val="100"/>
        <c:tickLblSkip val="2"/>
        <c:noMultiLvlLbl val="0"/>
      </c:catAx>
      <c:valAx>
        <c:axId val="157767168"/>
        <c:scaling>
          <c:orientation val="minMax"/>
          <c:max val="0.2"/>
          <c:min val="6.0000000000000012E-2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r>
                  <a:rPr lang="en-US">
                    <a:latin typeface="Arial Narrow" panose="020B0606020202030204" pitchFamily="34" charset="0"/>
                  </a:rPr>
                  <a:t>Unemployment rate</a:t>
                </a:r>
              </a:p>
            </c:rich>
          </c:tx>
          <c:layout>
            <c:manualLayout>
              <c:xMode val="edge"/>
              <c:yMode val="edge"/>
              <c:x val="9.8276830875753231E-4"/>
              <c:y val="0.253708605573239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 Narrow" panose="020B060602020203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%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n-US"/>
          </a:p>
        </c:txPr>
        <c:crossAx val="157765632"/>
        <c:crossesAt val="1"/>
        <c:crossBetween val="between"/>
        <c:majorUnit val="2.0000000000000004E-2"/>
        <c:minorUnit val="2.0000000000000004E-2"/>
      </c:valAx>
      <c:spPr>
        <a:noFill/>
        <a:ln w="9525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808047349378473"/>
          <c:y val="0.77369929822601957"/>
          <c:w val="0.21526445049040274"/>
          <c:h val="5.65246365480910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b="1"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295276</xdr:colOff>
      <xdr:row>5</xdr:row>
      <xdr:rowOff>0</xdr:rowOff>
    </xdr:from>
    <xdr:to>
      <xdr:col>11</xdr:col>
      <xdr:colOff>600076</xdr:colOff>
      <xdr:row>21</xdr:row>
      <xdr:rowOff>85725</xdr:rowOff>
    </xdr:to>
    <xdr:graphicFrame macro="">
      <xdr:nvGraphicFramePr>
        <xdr:cNvPr id="2" name="Chart 1025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334816</xdr:colOff>
      <xdr:row>5</xdr:row>
      <xdr:rowOff>101601</xdr:rowOff>
    </xdr:from>
    <xdr:to>
      <xdr:col>13</xdr:col>
      <xdr:colOff>438150</xdr:colOff>
      <xdr:row>21</xdr:row>
      <xdr:rowOff>132197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0.40219</cdr:x>
      <cdr:y>0.56525</cdr:y>
    </cdr:from>
    <cdr:to>
      <cdr:x>0.54482</cdr:x>
      <cdr:y>0.88601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1A1C60-05DA-4F17-961A-88E986198C92}"/>
            </a:ext>
          </a:extLst>
        </cdr:cNvPr>
        <cdr:cNvSpPr txBox="1"/>
      </cdr:nvSpPr>
      <cdr:spPr>
        <a:xfrm xmlns:a="http://schemas.openxmlformats.org/drawingml/2006/main">
          <a:off x="2059134" y="1600199"/>
          <a:ext cx="730250" cy="908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n-US" sz="1000" b="0">
            <a:latin typeface="Arial Narrow" panose="020B0606020202030204" pitchFamily="34" charset="0"/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400049</xdr:colOff>
      <xdr:row>6</xdr:row>
      <xdr:rowOff>114299</xdr:rowOff>
    </xdr:from>
    <xdr:to>
      <xdr:col>10</xdr:col>
      <xdr:colOff>800100</xdr:colOff>
      <xdr:row>25</xdr:row>
      <xdr:rowOff>3175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38100</xdr:colOff>
      <xdr:row>6</xdr:row>
      <xdr:rowOff>63500</xdr:rowOff>
    </xdr:from>
    <xdr:to>
      <xdr:col>22</xdr:col>
      <xdr:colOff>12700</xdr:colOff>
      <xdr:row>28</xdr:row>
      <xdr:rowOff>120650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MAPChart"/>
      <sheetName val="Constr 7-17"/>
      <sheetName val="Ch 1_Sl 4"/>
      <sheetName val="Ch 2_Sl 5"/>
      <sheetName val="Ch 3_Sl 6"/>
      <sheetName val="Ch 4_Sl 7"/>
      <sheetName val="Ch 5_Sl 8"/>
      <sheetName val="Ch 6_Sl 9"/>
      <sheetName val="Ch 7_Sl 10"/>
      <sheetName val="Ch 8_Sl 11"/>
      <sheetName val="Ch 9_Sl 12"/>
      <sheetName val="Ch 10_Sl 13"/>
      <sheetName val="Ch 11_Sl 14"/>
      <sheetName val="Ch12_Sl 15"/>
      <sheetName val="raw gdp"/>
      <sheetName val="Ch 13_Sl 18"/>
      <sheetName val="Ch 14_Sl 19"/>
      <sheetName val="raw confidence"/>
      <sheetName val="Ch 15_Sl 20"/>
      <sheetName val="Ch 16_Sl 21"/>
      <sheetName val="ch 17_sl 22"/>
      <sheetName val="Ch 18_Sl 23"/>
      <sheetName val="Ch 19_sl 24"/>
      <sheetName val="ch20_sl25"/>
      <sheetName val="Ch 21_Sl 26"/>
      <sheetName val="Ch 22_Sl 27"/>
      <sheetName val="Ch 23_Sl 28"/>
      <sheetName val="Ch 24_Sl 29"/>
      <sheetName val="Ch 25_Sl 30"/>
      <sheetName val="Ch 26_Sl 31"/>
      <sheetName val="Sheet1"/>
      <sheetName val="GDP"/>
      <sheetName val="ECI_gdp deflator"/>
      <sheetName val="gdpchart"/>
      <sheetName val="Index"/>
      <sheetName val="LAUS "/>
      <sheetName val="Unemployment rate"/>
      <sheetName val="Employment change"/>
      <sheetName val="Employment and unemployment"/>
      <sheetName val="U6"/>
      <sheetName val="Industry employment sa OTM"/>
      <sheetName val="Industry employment nsa OTY"/>
      <sheetName val="Seasonal expected"/>
      <sheetName val="US_WA_Sea"/>
    </sheetNames>
    <sheetDataSet>
      <sheetData sheetId="0"/>
      <sheetData sheetId="1"/>
      <sheetData sheetId="2"/>
      <sheetData sheetId="3">
        <row r="1">
          <cell r="A1" t="str">
            <v>Jan-100 *M</v>
          </cell>
          <cell r="B1" t="str">
            <v>.excel</v>
          </cell>
          <cell r="C1" t="str">
            <v>LANAGRA@HAVER</v>
          </cell>
        </row>
        <row r="2">
          <cell r="A2" t="str">
            <v>.DESC</v>
          </cell>
          <cell r="C2" t="str">
            <v xml:space="preserve">All Employees: Total Nonfarm (SA, Thous) </v>
          </cell>
        </row>
        <row r="3">
          <cell r="C3" t="str">
            <v>US</v>
          </cell>
        </row>
      </sheetData>
      <sheetData sheetId="4"/>
      <sheetData sheetId="5"/>
      <sheetData sheetId="6"/>
      <sheetData sheetId="7"/>
      <sheetData sheetId="8">
        <row r="1">
          <cell r="M1" t="str">
            <v>Jan-100 *M</v>
          </cell>
          <cell r="N1" t="str">
            <v>.excel</v>
          </cell>
          <cell r="O1" t="str">
            <v>URAWA@LAUSDB</v>
          </cell>
        </row>
        <row r="2">
          <cell r="M2" t="str">
            <v>.DESC</v>
          </cell>
          <cell r="O2" t="str">
            <v xml:space="preserve">Washington State Unemployment Rate, SA </v>
          </cell>
        </row>
      </sheetData>
      <sheetData sheetId="9"/>
      <sheetData sheetId="10"/>
      <sheetData sheetId="11"/>
      <sheetData sheetId="12"/>
      <sheetData sheetId="13"/>
      <sheetData sheetId="14">
        <row r="1">
          <cell r="A1" t="str">
            <v>Q1-86 *Q</v>
          </cell>
          <cell r="B1" t="str">
            <v>YRYR%(GDPH@HAVER)</v>
          </cell>
          <cell r="C1" t="str">
            <v>YRYR%(FSH@HAVER)</v>
          </cell>
          <cell r="D1" t="str">
            <v>YRYR%(JGDP@HAVER)</v>
          </cell>
          <cell r="G1" t="str">
            <v>DIFA%(GDPH@HAVER)</v>
          </cell>
          <cell r="H1" t="str">
            <v>DIFA%(FSH@HAVER)</v>
          </cell>
          <cell r="I1" t="str">
            <v>DIFA%(JGDP@HAVER)</v>
          </cell>
        </row>
      </sheetData>
      <sheetData sheetId="15">
        <row r="1">
          <cell r="B1" t="str">
            <v>YRYR%(GDPH@HAVER)</v>
          </cell>
          <cell r="C1" t="str">
            <v>YRYR%(FSH@HAVER)</v>
          </cell>
          <cell r="D1" t="str">
            <v>YRYR%(JGDP@HAVER)</v>
          </cell>
          <cell r="G1" t="str">
            <v>DIFA%(GDPH@HAVER)</v>
          </cell>
          <cell r="H1" t="str">
            <v>DIFA%(FSH@HAVER)</v>
          </cell>
          <cell r="I1" t="str">
            <v>DIFA%(JGDP@HAVER)</v>
          </cell>
        </row>
      </sheetData>
      <sheetData sheetId="16"/>
      <sheetData sheetId="17">
        <row r="1">
          <cell r="A1" t="str">
            <v>Jan-90 !M</v>
          </cell>
          <cell r="B1" t="str">
            <v>.excel</v>
          </cell>
          <cell r="C1" t="str">
            <v>CCIN@HAVER</v>
          </cell>
          <cell r="D1" t="str">
            <v>CCSPAC@HAVER</v>
          </cell>
        </row>
      </sheetData>
      <sheetData sheetId="18">
        <row r="1">
          <cell r="A1" t="str">
            <v>Jan-90 !M</v>
          </cell>
          <cell r="B1" t="str">
            <v>.excel</v>
          </cell>
          <cell r="C1" t="str">
            <v>CCIN@HAVER</v>
          </cell>
          <cell r="D1" t="str">
            <v>CCSPAC@HAVER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">
          <cell r="A1" t="str">
            <v>Jan-101 *M</v>
          </cell>
          <cell r="B1" t="str">
            <v>.excel</v>
          </cell>
          <cell r="C1" t="str">
            <v>YRYR%(LEPRIVA@HAVER)</v>
          </cell>
          <cell r="D1" t="str">
            <v>YRYR%(PCU@HAVER)</v>
          </cell>
        </row>
        <row r="2">
          <cell r="A2" t="str">
            <v>.DESC</v>
          </cell>
          <cell r="C2" t="str">
            <v xml:space="preserve">Average Hourly Earnings: Total Private Industries (SA, $/Hour)    % Change - Year to Year    </v>
          </cell>
          <cell r="D2" t="str">
            <v xml:space="preserve">CPI-U: All Items (SA, 1982-84=100)    % Change - Year to Year    </v>
          </cell>
        </row>
        <row r="3">
          <cell r="C3" t="str">
            <v>Hourly Earnings</v>
          </cell>
          <cell r="D3" t="str">
            <v>CPI</v>
          </cell>
        </row>
      </sheetData>
      <sheetData sheetId="31">
        <row r="1">
          <cell r="A1" t="str">
            <v>Q1-85 *Q</v>
          </cell>
          <cell r="B1" t="str">
            <v>GDPH</v>
          </cell>
          <cell r="C1" t="str">
            <v>FSH</v>
          </cell>
          <cell r="D1" t="str">
            <v>JGDP@HAVER</v>
          </cell>
        </row>
        <row r="2">
          <cell r="A2" t="str">
            <v>.DESC</v>
          </cell>
          <cell r="B2" t="str">
            <v xml:space="preserve">Real Gross Domestic Product (SAAR, Bil.Chn.2000$) </v>
          </cell>
          <cell r="C2" t="str">
            <v xml:space="preserve">Final Sales of Domestic Product (SAAR, Bil.Chn.2000$) </v>
          </cell>
          <cell r="D2" t="str">
            <v xml:space="preserve">Gross Domestic Product: Chain Price Index (SA, 2000=100) 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zoomScaleNormal="100" workbookViewId="0">
      <selection activeCell="A2" sqref="A2"/>
    </sheetView>
  </sheetViews>
  <sheetFormatPr defaultColWidth="9.109375" defaultRowHeight="13.8" x14ac:dyDescent="0.3"/>
  <cols>
    <col min="1" max="16384" width="9.109375" style="3"/>
  </cols>
  <sheetData>
    <row r="1" spans="1:13" ht="15.6" x14ac:dyDescent="0.3">
      <c r="A1" s="66" t="s">
        <v>34</v>
      </c>
      <c r="B1" s="6"/>
      <c r="C1" s="6"/>
    </row>
    <row r="2" spans="1:13" s="6" customFormat="1" x14ac:dyDescent="0.3">
      <c r="A2" s="1" t="s">
        <v>140</v>
      </c>
    </row>
    <row r="4" spans="1:13" x14ac:dyDescent="0.3">
      <c r="A4" s="54" t="s">
        <v>64</v>
      </c>
      <c r="B4" s="4"/>
      <c r="C4" s="4"/>
      <c r="D4" s="4"/>
      <c r="E4" s="4"/>
      <c r="F4" s="4"/>
      <c r="G4" s="4"/>
    </row>
    <row r="5" spans="1:13" x14ac:dyDescent="0.3">
      <c r="A5" s="54" t="s">
        <v>24</v>
      </c>
      <c r="B5" s="4"/>
      <c r="C5" s="4"/>
      <c r="D5" s="4"/>
      <c r="E5" s="4"/>
      <c r="F5" s="4"/>
      <c r="G5" s="4"/>
    </row>
    <row r="6" spans="1:13" x14ac:dyDescent="0.3">
      <c r="A6" s="54" t="s">
        <v>80</v>
      </c>
      <c r="B6" s="4"/>
      <c r="C6" s="4"/>
      <c r="D6" s="4"/>
      <c r="E6" s="4"/>
      <c r="F6" s="4"/>
      <c r="G6" s="4"/>
      <c r="H6" s="4"/>
    </row>
    <row r="7" spans="1:13" x14ac:dyDescent="0.3">
      <c r="A7" s="54" t="s">
        <v>60</v>
      </c>
      <c r="B7" s="4"/>
      <c r="C7" s="4"/>
      <c r="D7" s="4"/>
      <c r="E7" s="4"/>
      <c r="F7" s="4"/>
      <c r="G7" s="4"/>
    </row>
    <row r="8" spans="1:13" x14ac:dyDescent="0.3">
      <c r="A8" s="54" t="s">
        <v>65</v>
      </c>
      <c r="B8" s="4"/>
      <c r="C8" s="4"/>
      <c r="D8" s="4"/>
      <c r="E8" s="4"/>
      <c r="F8" s="4"/>
      <c r="G8" s="4"/>
    </row>
    <row r="9" spans="1:13" x14ac:dyDescent="0.3">
      <c r="A9" s="54" t="s">
        <v>66</v>
      </c>
      <c r="B9" s="4"/>
      <c r="C9" s="4"/>
      <c r="D9" s="4"/>
      <c r="E9" s="4"/>
      <c r="F9" s="4"/>
    </row>
    <row r="10" spans="1:13" x14ac:dyDescent="0.3">
      <c r="A10" s="54" t="s">
        <v>67</v>
      </c>
      <c r="B10" s="4"/>
      <c r="C10" s="4"/>
      <c r="D10" s="4"/>
      <c r="E10" s="4"/>
      <c r="F10" s="4"/>
      <c r="G10" s="4"/>
    </row>
    <row r="11" spans="1:13" x14ac:dyDescent="0.3">
      <c r="A11" s="54" t="s">
        <v>0</v>
      </c>
      <c r="B11" s="4"/>
      <c r="C11" s="4"/>
      <c r="D11" s="4"/>
      <c r="E11" s="4"/>
      <c r="F11" s="4"/>
      <c r="G11" s="4"/>
      <c r="H11" s="4"/>
    </row>
    <row r="12" spans="1:13" x14ac:dyDescent="0.3">
      <c r="A12" s="86"/>
      <c r="B12" s="87"/>
    </row>
    <row r="13" spans="1:13" x14ac:dyDescent="0.3">
      <c r="A13" s="150" t="s">
        <v>62</v>
      </c>
      <c r="B13" s="150"/>
      <c r="C13" s="150"/>
      <c r="D13" s="150"/>
      <c r="E13" s="150"/>
      <c r="F13" s="150"/>
      <c r="G13" s="150"/>
      <c r="H13" s="150"/>
      <c r="I13" s="150"/>
      <c r="J13" s="151"/>
      <c r="K13" s="151"/>
      <c r="L13" s="151"/>
      <c r="M13" s="151"/>
    </row>
    <row r="14" spans="1:13" x14ac:dyDescent="0.3">
      <c r="A14" s="150"/>
      <c r="B14" s="150"/>
      <c r="C14" s="150"/>
      <c r="D14" s="150"/>
      <c r="E14" s="150"/>
      <c r="F14" s="150"/>
      <c r="G14" s="150"/>
      <c r="H14" s="150"/>
      <c r="I14" s="150"/>
      <c r="J14" s="151"/>
      <c r="K14" s="151"/>
      <c r="L14" s="151"/>
      <c r="M14" s="151"/>
    </row>
  </sheetData>
  <mergeCells count="1">
    <mergeCell ref="A13:M14"/>
  </mergeCells>
  <hyperlinks>
    <hyperlink ref="A4" location="'LAUS '!A1" display="'LAUS" xr:uid="{00000000-0004-0000-0000-000000000000}"/>
    <hyperlink ref="A5" location="'Unemployment rate'!A1" display="'Unemployment rate" xr:uid="{00000000-0004-0000-0000-000001000000}"/>
    <hyperlink ref="A6" location="'Employment change'!A1" display="'Employment change" xr:uid="{00000000-0004-0000-0000-000002000000}"/>
    <hyperlink ref="A7" location="'Employment and unemployment'!A1" display="'Employment and unemployment" xr:uid="{00000000-0004-0000-0000-000003000000}"/>
    <hyperlink ref="A9" location="'Industry employment OTM'!A1" display="'Industry employment OTM" xr:uid="{00000000-0004-0000-0000-000004000000}"/>
    <hyperlink ref="A10" location="'Industry employment OTY'!A1" display="'Industry employment OTY" xr:uid="{00000000-0004-0000-0000-000005000000}"/>
    <hyperlink ref="A5:B5" location="'Unemployment rate'!A1" display="Unemployment rate" xr:uid="{00000000-0004-0000-0000-000006000000}"/>
    <hyperlink ref="A6:C6" location="'Employment change'!A1" display="Employment change" xr:uid="{00000000-0004-0000-0000-000007000000}"/>
    <hyperlink ref="A7:D7" location="'Employment and unemployment'!A1" display="Employment and unemployment" xr:uid="{00000000-0004-0000-0000-000008000000}"/>
    <hyperlink ref="A9:C9" location="'Industry employment sa OTM'!A1" display="Industry employment OTM" xr:uid="{00000000-0004-0000-0000-000009000000}"/>
    <hyperlink ref="A10:C10" location="'Industry employment nsa OTY'!A1" display="Industry employment OTY" xr:uid="{00000000-0004-0000-0000-00000A000000}"/>
    <hyperlink ref="A11" location="'Seasonal expected'!A1" display="'Seasonal expected'!A1" xr:uid="{00000000-0004-0000-0000-00000B000000}"/>
    <hyperlink ref="A11:C11" location="'Seasonal expected'!A1" display="Seasonal expected" xr:uid="{00000000-0004-0000-0000-00000C000000}"/>
    <hyperlink ref="A7:C7" location="'Employment and unemployment'!A1" display="Employment and unemployment" xr:uid="{00000000-0004-0000-0000-00000D000000}"/>
    <hyperlink ref="A5:C5" location="'Unemployment rate'!A1" display="Unemployment rates" xr:uid="{00000000-0004-0000-0000-00000E000000}"/>
    <hyperlink ref="A4:B4" location="'LAUS '!A1" display="LAUS" xr:uid="{00000000-0004-0000-0000-00000F000000}"/>
    <hyperlink ref="A8" location="'U6 '!A1" display="U6" xr:uid="{00000000-0004-0000-0000-000010000000}"/>
    <hyperlink ref="A4:C4" location="'LAUS '!A1" display="LAUS" xr:uid="{00000000-0004-0000-0000-000012000000}"/>
    <hyperlink ref="A8:C8" location="'U6 '!A1" display="U6" xr:uid="{00000000-0004-0000-0000-000013000000}"/>
    <hyperlink ref="A4:G4" location="'LAUS '!A1" display="LAUS - Resident civilian labor force and unemployment, seasonally adjusted" xr:uid="{00000000-0004-0000-0000-000014000000}"/>
    <hyperlink ref="A5:G5" location="'Unemployment rate, sa'!A1" display="Unemployment rates, seasonally adjusted " xr:uid="{00000000-0004-0000-0000-000015000000}"/>
    <hyperlink ref="A6:H6" location="'Employment change'!A1" display="Monthly employment change and three-month moving average, seasonally adjusted" xr:uid="{00000000-0004-0000-0000-000016000000}"/>
    <hyperlink ref="A7:G7" location="'Empl. and unempl., sa'!A1" display="Nonfarm employment and unemployment rate, seasonally adjusted" xr:uid="{00000000-0004-0000-0000-000017000000}"/>
    <hyperlink ref="A8:G8" location="'U6-Alt Measures '!A1" display="U6 - Alternate measures of labor underutilization, four-quarter moving average" xr:uid="{00000000-0004-0000-0000-000018000000}"/>
    <hyperlink ref="A9:E9" location="'Industry employment OTM, sa'!A1" display="Industry employment, over the month" xr:uid="{00000000-0004-0000-0000-000019000000}"/>
    <hyperlink ref="A9:F9" location="'Industry employment OTM, sa'!A1" display="Industry employment, over the month, seasonally adjusted" xr:uid="{00000000-0004-0000-0000-00001A000000}"/>
    <hyperlink ref="A10:G10" location="'Industry employment OTY, nsa'!A1" display="Industry employment, over the year, not seasonally adjusted" xr:uid="{00000000-0004-0000-0000-00001B000000}"/>
    <hyperlink ref="A11:H11" location="'Seasonal change'!A1" display="Normal seasonal change, estimated change and seasonally adjusted change" xr:uid="{00000000-0004-0000-0000-00001C000000}"/>
  </hyperlinks>
  <pageMargins left="0.5" right="0.5" top="0.5" bottom="0.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L24"/>
  <sheetViews>
    <sheetView zoomScaleNormal="100" workbookViewId="0">
      <selection activeCell="G6" sqref="G6:I23"/>
    </sheetView>
  </sheetViews>
  <sheetFormatPr defaultColWidth="9.109375" defaultRowHeight="13.8" x14ac:dyDescent="0.3"/>
  <cols>
    <col min="1" max="1" width="20.6640625" style="53" customWidth="1"/>
    <col min="2" max="5" width="10.6640625" style="3" customWidth="1"/>
    <col min="6" max="15" width="9.109375" style="3" customWidth="1"/>
    <col min="16" max="17" width="10.6640625" style="3" customWidth="1"/>
    <col min="18" max="16384" width="9.109375" style="3"/>
  </cols>
  <sheetData>
    <row r="1" spans="1:12" x14ac:dyDescent="0.3">
      <c r="A1" s="1" t="s">
        <v>35</v>
      </c>
      <c r="B1" s="6"/>
      <c r="C1" s="6"/>
      <c r="D1" s="6"/>
      <c r="E1" s="6"/>
      <c r="H1" s="4" t="s">
        <v>68</v>
      </c>
    </row>
    <row r="2" spans="1:12" s="6" customFormat="1" ht="13.5" customHeight="1" x14ac:dyDescent="0.3">
      <c r="A2" s="136" t="s">
        <v>160</v>
      </c>
    </row>
    <row r="3" spans="1:12" x14ac:dyDescent="0.3">
      <c r="A3" s="136" t="s">
        <v>133</v>
      </c>
      <c r="B3" s="6"/>
      <c r="C3" s="6"/>
      <c r="D3" s="6"/>
      <c r="E3" s="6"/>
    </row>
    <row r="4" spans="1:12" x14ac:dyDescent="0.3">
      <c r="A4" s="127" t="s">
        <v>142</v>
      </c>
      <c r="B4" s="6"/>
      <c r="C4" s="6"/>
      <c r="D4" s="6"/>
      <c r="E4" s="6"/>
    </row>
    <row r="5" spans="1:12" x14ac:dyDescent="0.3">
      <c r="A5" s="6"/>
      <c r="B5" s="6"/>
      <c r="C5" s="6"/>
      <c r="D5" s="6"/>
      <c r="E5" s="6"/>
    </row>
    <row r="6" spans="1:12" x14ac:dyDescent="0.3">
      <c r="A6" s="47"/>
      <c r="B6" s="39" t="s">
        <v>143</v>
      </c>
      <c r="C6" s="135" t="s">
        <v>141</v>
      </c>
      <c r="D6" s="39" t="s">
        <v>143</v>
      </c>
      <c r="E6" s="135" t="s">
        <v>141</v>
      </c>
      <c r="G6" s="80"/>
    </row>
    <row r="7" spans="1:12" x14ac:dyDescent="0.3">
      <c r="A7" s="47"/>
      <c r="B7" s="135">
        <v>2023</v>
      </c>
      <c r="C7" s="135">
        <v>2023</v>
      </c>
      <c r="D7" s="135">
        <v>2022</v>
      </c>
      <c r="E7" s="135">
        <v>2022</v>
      </c>
    </row>
    <row r="8" spans="1:12" x14ac:dyDescent="0.3">
      <c r="A8" s="47"/>
      <c r="B8" s="135" t="s">
        <v>27</v>
      </c>
      <c r="C8" s="135" t="s">
        <v>28</v>
      </c>
      <c r="D8" s="135" t="s">
        <v>28</v>
      </c>
      <c r="E8" s="135" t="s">
        <v>28</v>
      </c>
    </row>
    <row r="9" spans="1:12" ht="14.4" x14ac:dyDescent="0.3">
      <c r="A9" s="48"/>
    </row>
    <row r="10" spans="1:12" x14ac:dyDescent="0.3">
      <c r="A10" s="49" t="s">
        <v>29</v>
      </c>
    </row>
    <row r="11" spans="1:12" x14ac:dyDescent="0.3">
      <c r="A11" s="47" t="s">
        <v>19</v>
      </c>
      <c r="B11" s="139">
        <v>3.9E-2</v>
      </c>
      <c r="C11" s="139">
        <v>3.7999999999999999E-2</v>
      </c>
      <c r="D11" s="139">
        <v>3.6999999999999998E-2</v>
      </c>
      <c r="E11" s="139">
        <v>3.5000000000000003E-2</v>
      </c>
    </row>
    <row r="12" spans="1:12" x14ac:dyDescent="0.3">
      <c r="A12" s="65" t="s">
        <v>36</v>
      </c>
      <c r="B12" s="71"/>
      <c r="C12" s="71"/>
      <c r="D12" s="71"/>
      <c r="E12" s="71"/>
    </row>
    <row r="13" spans="1:12" x14ac:dyDescent="0.3">
      <c r="A13" s="47"/>
      <c r="B13" s="71"/>
      <c r="C13" s="71"/>
      <c r="D13" s="70"/>
      <c r="E13" s="70"/>
    </row>
    <row r="14" spans="1:12" ht="14.4" x14ac:dyDescent="0.3">
      <c r="A14" s="49" t="s">
        <v>30</v>
      </c>
      <c r="B14" s="69"/>
      <c r="C14" s="69"/>
      <c r="D14" s="69"/>
      <c r="E14" s="69"/>
      <c r="H14" s="39"/>
      <c r="I14" s="39"/>
    </row>
    <row r="15" spans="1:12" ht="14.4" x14ac:dyDescent="0.3">
      <c r="A15" s="47" t="s">
        <v>19</v>
      </c>
      <c r="B15" s="139">
        <v>3.7999999999999999E-2</v>
      </c>
      <c r="C15" s="139">
        <v>3.5999999999999997E-2</v>
      </c>
      <c r="D15" s="139">
        <v>4.5999999999999999E-2</v>
      </c>
      <c r="E15" s="139">
        <v>4.3999999999999997E-2</v>
      </c>
      <c r="F15" s="128"/>
      <c r="G15" s="128"/>
    </row>
    <row r="16" spans="1:12" ht="14.4" x14ac:dyDescent="0.3">
      <c r="A16" s="47" t="s">
        <v>31</v>
      </c>
      <c r="B16" s="10">
        <v>4056188</v>
      </c>
      <c r="C16" s="10">
        <v>4061138</v>
      </c>
      <c r="D16" s="140">
        <v>4014624</v>
      </c>
      <c r="E16" s="140">
        <v>4007520</v>
      </c>
      <c r="F16" s="128"/>
      <c r="G16" s="130"/>
      <c r="H16" s="10"/>
      <c r="I16" s="50"/>
      <c r="J16" s="10"/>
      <c r="K16" s="10"/>
      <c r="L16" s="138"/>
    </row>
    <row r="17" spans="1:12" ht="14.4" x14ac:dyDescent="0.3">
      <c r="A17" s="47" t="s">
        <v>32</v>
      </c>
      <c r="B17" s="140">
        <v>153526</v>
      </c>
      <c r="C17" s="140">
        <v>146934</v>
      </c>
      <c r="D17" s="140">
        <v>183083</v>
      </c>
      <c r="E17" s="140">
        <v>177698</v>
      </c>
      <c r="F17" s="128"/>
      <c r="G17" s="130"/>
      <c r="H17" s="10"/>
      <c r="I17" s="50"/>
      <c r="L17" s="10"/>
    </row>
    <row r="18" spans="1:12" ht="14.4" x14ac:dyDescent="0.3">
      <c r="A18" s="47"/>
      <c r="B18" s="129"/>
      <c r="C18" s="129"/>
      <c r="D18" s="129"/>
      <c r="E18" s="129"/>
      <c r="F18" s="128"/>
      <c r="G18" s="130"/>
      <c r="H18" s="10"/>
      <c r="I18" s="10"/>
    </row>
    <row r="19" spans="1:12" x14ac:dyDescent="0.3">
      <c r="A19" s="49" t="s">
        <v>33</v>
      </c>
      <c r="F19" s="10"/>
    </row>
    <row r="20" spans="1:12" x14ac:dyDescent="0.3">
      <c r="A20" s="47" t="s">
        <v>19</v>
      </c>
      <c r="B20" s="71">
        <v>3.4000000000000002E-2</v>
      </c>
      <c r="C20" s="71">
        <v>3.2000000000000001E-2</v>
      </c>
      <c r="D20" s="71">
        <v>3.2000000000000001E-2</v>
      </c>
      <c r="E20" s="71">
        <v>3.2000000000000001E-2</v>
      </c>
    </row>
    <row r="21" spans="1:12" ht="14.4" x14ac:dyDescent="0.3">
      <c r="A21" s="47" t="s">
        <v>31</v>
      </c>
      <c r="B21" s="140">
        <v>1817332</v>
      </c>
      <c r="C21" s="140">
        <v>1821214</v>
      </c>
      <c r="D21" s="140">
        <v>1781071</v>
      </c>
      <c r="E21" s="140">
        <v>1779028</v>
      </c>
      <c r="F21" s="10"/>
      <c r="G21" s="130"/>
      <c r="H21" s="10"/>
      <c r="I21" s="50"/>
    </row>
    <row r="22" spans="1:12" ht="14.4" x14ac:dyDescent="0.3">
      <c r="A22" s="47" t="s">
        <v>32</v>
      </c>
      <c r="B22" s="140">
        <v>61194</v>
      </c>
      <c r="C22" s="140">
        <v>59162</v>
      </c>
      <c r="D22" s="140">
        <v>57648</v>
      </c>
      <c r="E22" s="140">
        <v>56474</v>
      </c>
      <c r="F22" s="10"/>
      <c r="G22" s="130"/>
      <c r="H22" s="10"/>
      <c r="I22" s="50"/>
    </row>
    <row r="23" spans="1:12" ht="14.4" x14ac:dyDescent="0.3">
      <c r="A23" s="75"/>
      <c r="B23" s="85"/>
      <c r="C23" s="85"/>
      <c r="D23" s="81"/>
      <c r="E23" s="81"/>
      <c r="F23" s="10"/>
      <c r="G23" s="10"/>
    </row>
    <row r="24" spans="1:12" ht="14.4" x14ac:dyDescent="0.3">
      <c r="B24" s="51"/>
      <c r="C24" s="51"/>
      <c r="D24" s="52"/>
      <c r="E24" s="52"/>
    </row>
  </sheetData>
  <hyperlinks>
    <hyperlink ref="H1" location="Index!A1" display="Back to Index" xr:uid="{00000000-0004-0000-0100-000000000000}"/>
  </hyperlinks>
  <pageMargins left="0.5" right="0.5" top="0.5" bottom="0.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</sheetPr>
  <dimension ref="A1:R219"/>
  <sheetViews>
    <sheetView zoomScaleNormal="100" workbookViewId="0">
      <selection activeCell="B19" sqref="B19:B160"/>
    </sheetView>
  </sheetViews>
  <sheetFormatPr defaultColWidth="9.109375" defaultRowHeight="13.8" x14ac:dyDescent="0.3"/>
  <cols>
    <col min="1" max="1" width="9.109375" style="5"/>
    <col min="2" max="2" width="11.6640625" style="36" bestFit="1" customWidth="1"/>
    <col min="3" max="3" width="9.109375" style="36"/>
    <col min="4" max="7" width="9.109375" style="3"/>
    <col min="8" max="8" width="9.5546875" style="3" bestFit="1" customWidth="1"/>
    <col min="9" max="16384" width="9.109375" style="3"/>
  </cols>
  <sheetData>
    <row r="1" spans="1:12" ht="12.75" customHeight="1" x14ac:dyDescent="0.3">
      <c r="A1" s="35" t="s">
        <v>24</v>
      </c>
      <c r="F1" s="17"/>
      <c r="G1" s="17"/>
      <c r="H1" s="17"/>
      <c r="I1" s="17"/>
      <c r="J1" s="17"/>
      <c r="K1" s="4" t="s">
        <v>68</v>
      </c>
    </row>
    <row r="2" spans="1:12" s="6" customFormat="1" ht="12.75" customHeight="1" x14ac:dyDescent="0.3">
      <c r="A2" s="5" t="s">
        <v>144</v>
      </c>
      <c r="B2" s="37"/>
      <c r="C2" s="37"/>
      <c r="F2" s="17"/>
      <c r="H2" s="17"/>
      <c r="I2" s="17"/>
      <c r="J2" s="17"/>
      <c r="K2" s="17"/>
    </row>
    <row r="3" spans="1:12" ht="12.75" customHeight="1" x14ac:dyDescent="0.3">
      <c r="A3" s="3" t="s">
        <v>133</v>
      </c>
      <c r="F3" s="17"/>
      <c r="H3" s="17"/>
      <c r="I3" s="17"/>
      <c r="J3" s="17"/>
      <c r="K3" s="17"/>
    </row>
    <row r="4" spans="1:12" s="6" customFormat="1" ht="12.75" customHeight="1" x14ac:dyDescent="0.3">
      <c r="A4" s="127" t="s">
        <v>145</v>
      </c>
      <c r="B4" s="37"/>
      <c r="C4" s="37"/>
      <c r="F4" s="17"/>
      <c r="H4" s="17"/>
      <c r="I4" s="17"/>
      <c r="J4" s="17"/>
      <c r="K4" s="17"/>
    </row>
    <row r="5" spans="1:12" ht="12.75" customHeight="1" x14ac:dyDescent="0.3">
      <c r="F5" s="17"/>
      <c r="H5" s="17"/>
      <c r="I5" s="17"/>
      <c r="J5" s="17"/>
      <c r="K5" s="17"/>
    </row>
    <row r="6" spans="1:12" ht="13.5" customHeight="1" x14ac:dyDescent="0.3">
      <c r="A6" s="35" t="s">
        <v>69</v>
      </c>
      <c r="B6" s="38" t="s">
        <v>25</v>
      </c>
      <c r="C6" s="38" t="s">
        <v>23</v>
      </c>
      <c r="D6" s="39" t="s">
        <v>26</v>
      </c>
      <c r="E6" s="39"/>
      <c r="F6" s="17"/>
      <c r="H6" s="17"/>
      <c r="I6" s="17"/>
      <c r="J6" s="17"/>
      <c r="K6" s="17"/>
      <c r="L6" s="40"/>
    </row>
    <row r="7" spans="1:12" ht="13.5" customHeight="1" x14ac:dyDescent="0.3">
      <c r="A7" s="30" t="s">
        <v>83</v>
      </c>
      <c r="B7" s="50">
        <v>8.8999999999999996E-2</v>
      </c>
      <c r="C7" s="50">
        <v>9.0999999999999998E-2</v>
      </c>
      <c r="D7" s="50">
        <v>8.5999999999999993E-2</v>
      </c>
      <c r="E7" s="36"/>
      <c r="F7" s="17"/>
      <c r="G7" s="17"/>
      <c r="H7" s="17"/>
      <c r="I7" s="17"/>
      <c r="J7" s="17"/>
      <c r="K7" s="17"/>
      <c r="L7" s="41"/>
    </row>
    <row r="8" spans="1:12" x14ac:dyDescent="0.3">
      <c r="A8" s="30" t="s">
        <v>84</v>
      </c>
      <c r="B8" s="50">
        <v>8.7999999999999995E-2</v>
      </c>
      <c r="C8" s="50">
        <v>0.09</v>
      </c>
      <c r="D8" s="50">
        <v>8.5000000000000006E-2</v>
      </c>
      <c r="E8" s="36"/>
      <c r="G8" s="42"/>
      <c r="H8" s="43"/>
      <c r="I8" s="42"/>
      <c r="J8" s="42"/>
      <c r="K8" s="42"/>
      <c r="L8" s="42"/>
    </row>
    <row r="9" spans="1:12" x14ac:dyDescent="0.3">
      <c r="A9" s="30" t="s">
        <v>85</v>
      </c>
      <c r="B9" s="50">
        <v>8.7999999999999995E-2</v>
      </c>
      <c r="C9" s="50">
        <v>0.09</v>
      </c>
      <c r="D9" s="50">
        <v>8.3000000000000004E-2</v>
      </c>
      <c r="E9" s="36"/>
      <c r="G9" s="44"/>
      <c r="H9" s="44"/>
      <c r="I9" s="44"/>
      <c r="J9" s="44"/>
      <c r="K9" s="44"/>
      <c r="L9" s="44"/>
    </row>
    <row r="10" spans="1:12" x14ac:dyDescent="0.3">
      <c r="A10" s="30" t="s">
        <v>86</v>
      </c>
      <c r="B10" s="50">
        <v>8.6999999999999994E-2</v>
      </c>
      <c r="C10" s="50">
        <v>9.0999999999999998E-2</v>
      </c>
      <c r="D10" s="50">
        <v>8.2000000000000003E-2</v>
      </c>
      <c r="E10" s="36"/>
      <c r="G10" s="45"/>
      <c r="H10" s="28"/>
      <c r="I10" s="44"/>
      <c r="J10" s="44"/>
      <c r="K10" s="44"/>
      <c r="L10" s="44"/>
    </row>
    <row r="11" spans="1:12" x14ac:dyDescent="0.3">
      <c r="A11" s="30" t="s">
        <v>87</v>
      </c>
      <c r="B11" s="50">
        <v>8.5999999999999993E-2</v>
      </c>
      <c r="C11" s="50">
        <v>0.09</v>
      </c>
      <c r="D11" s="50">
        <v>8.1000000000000003E-2</v>
      </c>
      <c r="E11" s="36"/>
      <c r="G11" s="41"/>
      <c r="H11" s="41"/>
      <c r="I11" s="41"/>
      <c r="J11" s="41"/>
      <c r="K11" s="41"/>
      <c r="L11" s="41"/>
    </row>
    <row r="12" spans="1:12" x14ac:dyDescent="0.3">
      <c r="A12" s="30" t="s">
        <v>88</v>
      </c>
      <c r="B12" s="50">
        <v>8.5999999999999993E-2</v>
      </c>
      <c r="C12" s="50">
        <v>9.0999999999999998E-2</v>
      </c>
      <c r="D12" s="50">
        <v>0.08</v>
      </c>
      <c r="E12" s="36"/>
      <c r="G12" s="41"/>
      <c r="H12" s="41"/>
      <c r="I12" s="41"/>
      <c r="J12" s="41"/>
      <c r="K12" s="41"/>
      <c r="L12" s="41"/>
    </row>
    <row r="13" spans="1:12" x14ac:dyDescent="0.3">
      <c r="A13" s="30" t="s">
        <v>89</v>
      </c>
      <c r="B13" s="50">
        <v>8.5999999999999993E-2</v>
      </c>
      <c r="C13" s="50">
        <v>0.09</v>
      </c>
      <c r="D13" s="50">
        <v>7.9000000000000001E-2</v>
      </c>
      <c r="E13" s="36"/>
    </row>
    <row r="14" spans="1:12" x14ac:dyDescent="0.3">
      <c r="A14" s="30" t="s">
        <v>90</v>
      </c>
      <c r="B14" s="50">
        <v>8.5000000000000006E-2</v>
      </c>
      <c r="C14" s="50">
        <v>0.09</v>
      </c>
      <c r="D14" s="50">
        <v>7.6999999999999999E-2</v>
      </c>
      <c r="E14" s="36"/>
    </row>
    <row r="15" spans="1:12" x14ac:dyDescent="0.3">
      <c r="A15" s="30" t="s">
        <v>91</v>
      </c>
      <c r="B15" s="50">
        <v>8.4000000000000005E-2</v>
      </c>
      <c r="C15" s="50">
        <v>0.09</v>
      </c>
      <c r="D15" s="50">
        <v>7.5999999999999998E-2</v>
      </c>
      <c r="E15" s="36"/>
    </row>
    <row r="16" spans="1:12" x14ac:dyDescent="0.3">
      <c r="A16" s="30" t="s">
        <v>92</v>
      </c>
      <c r="B16" s="50">
        <v>8.3000000000000004E-2</v>
      </c>
      <c r="C16" s="50">
        <v>8.8000000000000009E-2</v>
      </c>
      <c r="D16" s="50">
        <v>7.4999999999999997E-2</v>
      </c>
      <c r="E16" s="36"/>
    </row>
    <row r="17" spans="1:5" x14ac:dyDescent="0.3">
      <c r="A17" s="30" t="s">
        <v>93</v>
      </c>
      <c r="B17" s="50">
        <v>8.1000000000000003E-2</v>
      </c>
      <c r="C17" s="50">
        <v>8.5999999999999993E-2</v>
      </c>
      <c r="D17" s="50">
        <v>7.3999999999999996E-2</v>
      </c>
      <c r="E17" s="36"/>
    </row>
    <row r="18" spans="1:5" x14ac:dyDescent="0.3">
      <c r="A18" s="30" t="s">
        <v>94</v>
      </c>
      <c r="B18" s="50">
        <v>0.08</v>
      </c>
      <c r="C18" s="50">
        <v>8.5000000000000006E-2</v>
      </c>
      <c r="D18" s="50">
        <v>7.2999999999999995E-2</v>
      </c>
      <c r="E18" s="36"/>
    </row>
    <row r="19" spans="1:5" x14ac:dyDescent="0.3">
      <c r="A19" s="30" t="s">
        <v>95</v>
      </c>
      <c r="B19" s="50">
        <v>0.08</v>
      </c>
      <c r="C19" s="141">
        <v>8.3000000000000004E-2</v>
      </c>
      <c r="D19" s="50">
        <v>7.2999999999999995E-2</v>
      </c>
      <c r="E19" s="36"/>
    </row>
    <row r="20" spans="1:5" x14ac:dyDescent="0.3">
      <c r="A20" s="30" t="s">
        <v>96</v>
      </c>
      <c r="B20" s="50">
        <v>7.9000000000000001E-2</v>
      </c>
      <c r="C20" s="141">
        <v>8.3000000000000004E-2</v>
      </c>
      <c r="D20" s="50">
        <v>7.1999999999999995E-2</v>
      </c>
      <c r="E20" s="36"/>
    </row>
    <row r="21" spans="1:5" x14ac:dyDescent="0.3">
      <c r="A21" s="30" t="s">
        <v>97</v>
      </c>
      <c r="B21" s="50">
        <v>7.9000000000000001E-2</v>
      </c>
      <c r="C21" s="141">
        <v>8.199999999999999E-2</v>
      </c>
      <c r="D21" s="50">
        <v>7.1999999999999995E-2</v>
      </c>
      <c r="E21" s="36"/>
    </row>
    <row r="22" spans="1:5" x14ac:dyDescent="0.3">
      <c r="A22" s="30" t="s">
        <v>98</v>
      </c>
      <c r="B22" s="50">
        <v>7.9000000000000001E-2</v>
      </c>
      <c r="C22" s="141">
        <v>8.199999999999999E-2</v>
      </c>
      <c r="D22" s="50">
        <v>7.1999999999999995E-2</v>
      </c>
      <c r="E22" s="36"/>
    </row>
    <row r="23" spans="1:5" x14ac:dyDescent="0.3">
      <c r="A23" s="30" t="s">
        <v>99</v>
      </c>
      <c r="B23" s="50">
        <v>0.08</v>
      </c>
      <c r="C23" s="141">
        <v>8.199999999999999E-2</v>
      </c>
      <c r="D23" s="50">
        <v>7.1999999999999995E-2</v>
      </c>
      <c r="E23" s="36"/>
    </row>
    <row r="24" spans="1:5" x14ac:dyDescent="0.3">
      <c r="A24" s="30" t="s">
        <v>100</v>
      </c>
      <c r="B24" s="50">
        <v>0.08</v>
      </c>
      <c r="C24" s="141">
        <v>8.199999999999999E-2</v>
      </c>
      <c r="D24" s="50">
        <v>7.1999999999999995E-2</v>
      </c>
      <c r="E24" s="36"/>
    </row>
    <row r="25" spans="1:5" x14ac:dyDescent="0.3">
      <c r="A25" s="30" t="s">
        <v>101</v>
      </c>
      <c r="B25" s="50">
        <v>7.8E-2</v>
      </c>
      <c r="C25" s="141">
        <v>8.199999999999999E-2</v>
      </c>
      <c r="D25" s="50">
        <v>6.8000000000000005E-2</v>
      </c>
      <c r="E25" s="36"/>
    </row>
    <row r="26" spans="1:5" x14ac:dyDescent="0.3">
      <c r="A26" s="30" t="s">
        <v>102</v>
      </c>
      <c r="B26" s="50">
        <v>7.5999999999999998E-2</v>
      </c>
      <c r="C26" s="141">
        <v>8.1000000000000003E-2</v>
      </c>
      <c r="D26" s="50">
        <v>6.4000000000000001E-2</v>
      </c>
      <c r="E26" s="36"/>
    </row>
    <row r="27" spans="1:5" x14ac:dyDescent="0.3">
      <c r="A27" s="30" t="s">
        <v>103</v>
      </c>
      <c r="B27" s="50">
        <v>7.3999999999999996E-2</v>
      </c>
      <c r="C27" s="141">
        <v>7.8E-2</v>
      </c>
      <c r="D27" s="50">
        <v>0.06</v>
      </c>
      <c r="E27" s="36"/>
    </row>
    <row r="28" spans="1:5" x14ac:dyDescent="0.3">
      <c r="A28" s="30" t="s">
        <v>104</v>
      </c>
      <c r="B28" s="50">
        <v>7.1999999999999995E-2</v>
      </c>
      <c r="C28" s="141">
        <v>7.8E-2</v>
      </c>
      <c r="D28" s="50">
        <v>5.7000000000000002E-2</v>
      </c>
      <c r="E28" s="36"/>
    </row>
    <row r="29" spans="1:5" x14ac:dyDescent="0.3">
      <c r="A29" s="30" t="s">
        <v>105</v>
      </c>
      <c r="B29" s="50">
        <v>7.0999999999999994E-2</v>
      </c>
      <c r="C29" s="141">
        <v>7.6999999999999999E-2</v>
      </c>
      <c r="D29" s="50">
        <v>5.2999999999999999E-2</v>
      </c>
      <c r="E29" s="36"/>
    </row>
    <row r="30" spans="1:5" x14ac:dyDescent="0.3">
      <c r="A30" s="30" t="s">
        <v>106</v>
      </c>
      <c r="B30" s="50">
        <v>6.9000000000000006E-2</v>
      </c>
      <c r="C30" s="141">
        <v>7.9000000000000001E-2</v>
      </c>
      <c r="D30" s="50">
        <v>4.9000000000000002E-2</v>
      </c>
      <c r="E30" s="36"/>
    </row>
    <row r="31" spans="1:5" x14ac:dyDescent="0.3">
      <c r="A31" s="30" t="s">
        <v>107</v>
      </c>
      <c r="B31" s="50">
        <v>6.9000000000000006E-2</v>
      </c>
      <c r="C31" s="141">
        <v>0.08</v>
      </c>
      <c r="D31" s="50">
        <v>4.8000000000000001E-2</v>
      </c>
      <c r="E31" s="36"/>
    </row>
    <row r="32" spans="1:5" x14ac:dyDescent="0.3">
      <c r="A32" s="30" t="s">
        <v>108</v>
      </c>
      <c r="B32" s="50">
        <v>6.7000000000000004E-2</v>
      </c>
      <c r="C32" s="141">
        <v>7.6999999999999999E-2</v>
      </c>
      <c r="D32" s="50">
        <v>4.2000000000000003E-2</v>
      </c>
      <c r="E32" s="36"/>
    </row>
    <row r="33" spans="1:8" x14ac:dyDescent="0.3">
      <c r="A33" s="30" t="s">
        <v>109</v>
      </c>
      <c r="B33" s="50">
        <v>6.7000000000000004E-2</v>
      </c>
      <c r="C33" s="141">
        <v>7.4999999999999997E-2</v>
      </c>
      <c r="D33" s="50">
        <v>4.2999999999999997E-2</v>
      </c>
      <c r="E33" s="36"/>
    </row>
    <row r="34" spans="1:8" x14ac:dyDescent="0.3">
      <c r="A34" s="30" t="s">
        <v>110</v>
      </c>
      <c r="B34" s="50">
        <v>6.7000000000000004E-2</v>
      </c>
      <c r="C34" s="141">
        <v>7.5999999999999998E-2</v>
      </c>
      <c r="D34" s="50">
        <v>4.2999999999999997E-2</v>
      </c>
      <c r="E34" s="36"/>
    </row>
    <row r="35" spans="1:8" x14ac:dyDescent="0.3">
      <c r="A35" s="30" t="s">
        <v>111</v>
      </c>
      <c r="B35" s="50">
        <v>6.7000000000000004E-2</v>
      </c>
      <c r="C35" s="141">
        <v>7.4999999999999997E-2</v>
      </c>
      <c r="D35" s="50">
        <v>4.3999999999999997E-2</v>
      </c>
      <c r="E35" s="36"/>
    </row>
    <row r="36" spans="1:8" x14ac:dyDescent="0.3">
      <c r="A36" s="30" t="s">
        <v>112</v>
      </c>
      <c r="B36" s="50">
        <v>6.7000000000000004E-2</v>
      </c>
      <c r="C36" s="141">
        <v>7.4999999999999997E-2</v>
      </c>
      <c r="D36" s="50">
        <v>4.4999999999999998E-2</v>
      </c>
      <c r="E36" s="36"/>
    </row>
    <row r="37" spans="1:8" x14ac:dyDescent="0.3">
      <c r="A37" s="34">
        <v>41456</v>
      </c>
      <c r="B37" s="50">
        <v>6.7000000000000004E-2</v>
      </c>
      <c r="C37" s="141">
        <v>7.2999999999999995E-2</v>
      </c>
      <c r="D37" s="50">
        <v>4.5999999999999999E-2</v>
      </c>
      <c r="E37" s="36"/>
    </row>
    <row r="38" spans="1:8" x14ac:dyDescent="0.3">
      <c r="A38" s="30" t="s">
        <v>113</v>
      </c>
      <c r="B38" s="50">
        <v>6.7000000000000004E-2</v>
      </c>
      <c r="C38" s="141">
        <v>7.2000000000000008E-2</v>
      </c>
      <c r="D38" s="50">
        <v>4.7E-2</v>
      </c>
      <c r="E38" s="36"/>
    </row>
    <row r="39" spans="1:8" x14ac:dyDescent="0.3">
      <c r="A39" s="30" t="s">
        <v>114</v>
      </c>
      <c r="B39" s="50">
        <v>6.6000000000000003E-2</v>
      </c>
      <c r="C39" s="141">
        <v>7.2000000000000008E-2</v>
      </c>
      <c r="D39" s="50">
        <v>4.8000000000000001E-2</v>
      </c>
      <c r="E39" s="36"/>
      <c r="F39" s="36"/>
      <c r="G39" s="36"/>
      <c r="H39" s="36"/>
    </row>
    <row r="40" spans="1:8" x14ac:dyDescent="0.3">
      <c r="A40" s="30" t="s">
        <v>115</v>
      </c>
      <c r="B40" s="50">
        <v>6.5000000000000002E-2</v>
      </c>
      <c r="C40" s="141">
        <v>7.2000000000000008E-2</v>
      </c>
      <c r="D40" s="50">
        <v>4.8000000000000001E-2</v>
      </c>
      <c r="E40" s="36"/>
      <c r="F40" s="36"/>
      <c r="G40" s="36"/>
      <c r="H40" s="36"/>
    </row>
    <row r="41" spans="1:8" x14ac:dyDescent="0.3">
      <c r="A41" s="34">
        <v>41579</v>
      </c>
      <c r="B41" s="50">
        <v>6.4000000000000001E-2</v>
      </c>
      <c r="C41" s="141">
        <v>6.9000000000000006E-2</v>
      </c>
      <c r="D41" s="50">
        <v>4.8000000000000001E-2</v>
      </c>
      <c r="E41" s="36"/>
      <c r="F41" s="36"/>
      <c r="G41" s="36"/>
      <c r="H41" s="36"/>
    </row>
    <row r="42" spans="1:8" x14ac:dyDescent="0.3">
      <c r="A42" s="30" t="s">
        <v>116</v>
      </c>
      <c r="B42" s="50">
        <v>6.3E-2</v>
      </c>
      <c r="C42" s="141">
        <v>6.7000000000000004E-2</v>
      </c>
      <c r="D42" s="50">
        <v>4.8000000000000001E-2</v>
      </c>
      <c r="E42" s="36"/>
    </row>
    <row r="43" spans="1:8" x14ac:dyDescent="0.3">
      <c r="A43" s="30">
        <v>41653</v>
      </c>
      <c r="B43" s="50">
        <v>6.2E-2</v>
      </c>
      <c r="C43" s="50">
        <v>6.6000000000000003E-2</v>
      </c>
      <c r="D43" s="50">
        <v>4.8000000000000001E-2</v>
      </c>
      <c r="E43" s="36"/>
    </row>
    <row r="44" spans="1:8" x14ac:dyDescent="0.3">
      <c r="A44" s="30" t="s">
        <v>117</v>
      </c>
      <c r="B44" s="50">
        <v>6.0999999999999999E-2</v>
      </c>
      <c r="C44" s="50">
        <v>6.7000000000000004E-2</v>
      </c>
      <c r="D44" s="50">
        <v>4.8000000000000001E-2</v>
      </c>
      <c r="E44" s="36"/>
    </row>
    <row r="45" spans="1:8" x14ac:dyDescent="0.3">
      <c r="A45" s="34">
        <v>42064</v>
      </c>
      <c r="B45" s="50">
        <v>6.0999999999999999E-2</v>
      </c>
      <c r="C45" s="50">
        <v>6.7000000000000004E-2</v>
      </c>
      <c r="D45" s="50">
        <v>4.8000000000000001E-2</v>
      </c>
      <c r="E45" s="36"/>
    </row>
    <row r="46" spans="1:8" x14ac:dyDescent="0.3">
      <c r="A46" s="30" t="s">
        <v>118</v>
      </c>
      <c r="B46" s="50">
        <v>0.06</v>
      </c>
      <c r="C46" s="50">
        <v>6.2E-2</v>
      </c>
      <c r="D46" s="50">
        <v>4.8000000000000001E-2</v>
      </c>
      <c r="E46" s="36"/>
    </row>
    <row r="47" spans="1:8" x14ac:dyDescent="0.3">
      <c r="A47" s="30">
        <v>41773</v>
      </c>
      <c r="B47" s="50">
        <v>0.06</v>
      </c>
      <c r="C47" s="50">
        <v>6.3E-2</v>
      </c>
      <c r="D47" s="50">
        <v>4.8000000000000001E-2</v>
      </c>
      <c r="E47" s="36"/>
    </row>
    <row r="48" spans="1:8" x14ac:dyDescent="0.3">
      <c r="A48" s="30" t="s">
        <v>119</v>
      </c>
      <c r="B48" s="50">
        <v>5.8999999999999997E-2</v>
      </c>
      <c r="C48" s="50">
        <v>6.0999999999999999E-2</v>
      </c>
      <c r="D48" s="50">
        <v>4.8000000000000001E-2</v>
      </c>
      <c r="E48" s="36"/>
    </row>
    <row r="49" spans="1:5" x14ac:dyDescent="0.3">
      <c r="A49" s="34">
        <v>41821</v>
      </c>
      <c r="B49" s="50">
        <v>5.8999999999999997E-2</v>
      </c>
      <c r="C49" s="50">
        <v>6.2E-2</v>
      </c>
      <c r="D49" s="50">
        <v>4.7E-2</v>
      </c>
      <c r="E49" s="36"/>
    </row>
    <row r="50" spans="1:5" x14ac:dyDescent="0.3">
      <c r="A50" s="34">
        <v>41852</v>
      </c>
      <c r="B50" s="50">
        <v>5.8999999999999997E-2</v>
      </c>
      <c r="C50" s="50">
        <v>6.0999999999999999E-2</v>
      </c>
      <c r="D50" s="50">
        <v>4.5999999999999999E-2</v>
      </c>
      <c r="E50" s="36"/>
    </row>
    <row r="51" spans="1:5" x14ac:dyDescent="0.3">
      <c r="A51" s="34">
        <v>41883</v>
      </c>
      <c r="B51" s="50">
        <v>5.8000000000000003E-2</v>
      </c>
      <c r="C51" s="50">
        <v>5.9000000000000004E-2</v>
      </c>
      <c r="D51" s="50">
        <v>4.4999999999999998E-2</v>
      </c>
      <c r="E51" s="36"/>
    </row>
    <row r="52" spans="1:5" x14ac:dyDescent="0.3">
      <c r="A52" s="30" t="s">
        <v>120</v>
      </c>
      <c r="B52" s="50">
        <v>5.8000000000000003E-2</v>
      </c>
      <c r="C52" s="50">
        <v>5.7000000000000002E-2</v>
      </c>
      <c r="D52" s="50">
        <v>4.3999999999999997E-2</v>
      </c>
      <c r="E52" s="36"/>
    </row>
    <row r="53" spans="1:5" x14ac:dyDescent="0.3">
      <c r="A53" s="34">
        <v>41944</v>
      </c>
      <c r="B53" s="50">
        <v>5.7000000000000002E-2</v>
      </c>
      <c r="C53" s="50">
        <v>5.7999999999999996E-2</v>
      </c>
      <c r="D53" s="50">
        <v>4.2999999999999997E-2</v>
      </c>
      <c r="E53" s="36"/>
    </row>
    <row r="54" spans="1:5" x14ac:dyDescent="0.3">
      <c r="A54" s="34">
        <v>41974</v>
      </c>
      <c r="B54" s="50">
        <v>5.7000000000000002E-2</v>
      </c>
      <c r="C54" s="50">
        <v>5.5999999999999994E-2</v>
      </c>
      <c r="D54" s="50">
        <v>4.2000000000000003E-2</v>
      </c>
      <c r="E54" s="36"/>
    </row>
    <row r="55" spans="1:5" x14ac:dyDescent="0.3">
      <c r="A55" s="34">
        <v>42005</v>
      </c>
      <c r="B55" s="50">
        <v>5.6000000000000001E-2</v>
      </c>
      <c r="C55" s="141">
        <v>5.7000000000000002E-2</v>
      </c>
      <c r="D55" s="50">
        <v>4.2000000000000003E-2</v>
      </c>
      <c r="E55" s="36"/>
    </row>
    <row r="56" spans="1:5" x14ac:dyDescent="0.3">
      <c r="A56" s="34">
        <v>42036</v>
      </c>
      <c r="B56" s="50">
        <v>5.5E-2</v>
      </c>
      <c r="C56" s="141">
        <v>5.5E-2</v>
      </c>
      <c r="D56" s="50">
        <v>4.2000000000000003E-2</v>
      </c>
      <c r="E56" s="36"/>
    </row>
    <row r="57" spans="1:5" x14ac:dyDescent="0.3">
      <c r="A57" s="34">
        <v>42064</v>
      </c>
      <c r="B57" s="50">
        <v>5.5E-2</v>
      </c>
      <c r="C57" s="141">
        <v>5.4000000000000006E-2</v>
      </c>
      <c r="D57" s="50">
        <v>4.2000000000000003E-2</v>
      </c>
      <c r="E57" s="36"/>
    </row>
    <row r="58" spans="1:5" x14ac:dyDescent="0.3">
      <c r="A58" s="34">
        <v>42095</v>
      </c>
      <c r="B58" s="50">
        <v>5.3999999999999999E-2</v>
      </c>
      <c r="C58" s="141">
        <v>5.4000000000000006E-2</v>
      </c>
      <c r="D58" s="50">
        <v>4.2000000000000003E-2</v>
      </c>
      <c r="E58" s="36"/>
    </row>
    <row r="59" spans="1:5" x14ac:dyDescent="0.3">
      <c r="A59" s="34">
        <v>42125</v>
      </c>
      <c r="B59" s="50">
        <v>5.3999999999999999E-2</v>
      </c>
      <c r="C59" s="141">
        <v>5.5999999999999994E-2</v>
      </c>
      <c r="D59" s="50">
        <v>4.1000000000000002E-2</v>
      </c>
      <c r="E59" s="36"/>
    </row>
    <row r="60" spans="1:5" x14ac:dyDescent="0.3">
      <c r="A60" s="34">
        <v>42156</v>
      </c>
      <c r="B60" s="50">
        <v>5.3999999999999999E-2</v>
      </c>
      <c r="C60" s="141">
        <v>5.2999999999999999E-2</v>
      </c>
      <c r="D60" s="50">
        <v>4.1000000000000002E-2</v>
      </c>
      <c r="E60" s="36"/>
    </row>
    <row r="61" spans="1:5" x14ac:dyDescent="0.3">
      <c r="A61" s="34">
        <v>42186</v>
      </c>
      <c r="B61" s="50">
        <v>5.3999999999999999E-2</v>
      </c>
      <c r="C61" s="141">
        <v>5.2000000000000005E-2</v>
      </c>
      <c r="D61" s="50">
        <v>4.1000000000000002E-2</v>
      </c>
      <c r="E61" s="36"/>
    </row>
    <row r="62" spans="1:5" x14ac:dyDescent="0.3">
      <c r="A62" s="34">
        <v>42217</v>
      </c>
      <c r="B62" s="50">
        <v>5.3999999999999999E-2</v>
      </c>
      <c r="C62" s="141">
        <v>5.0999999999999997E-2</v>
      </c>
      <c r="D62" s="50">
        <v>4.2000000000000003E-2</v>
      </c>
      <c r="E62" s="36"/>
    </row>
    <row r="63" spans="1:5" x14ac:dyDescent="0.3">
      <c r="A63" s="34">
        <v>42248</v>
      </c>
      <c r="B63" s="50">
        <v>5.3999999999999999E-2</v>
      </c>
      <c r="C63" s="141">
        <v>0.05</v>
      </c>
      <c r="D63" s="50">
        <v>4.2999999999999997E-2</v>
      </c>
      <c r="E63" s="36"/>
    </row>
    <row r="64" spans="1:5" x14ac:dyDescent="0.3">
      <c r="A64" s="34">
        <v>42278</v>
      </c>
      <c r="B64" s="50">
        <v>5.3999999999999999E-2</v>
      </c>
      <c r="C64" s="141">
        <v>0.05</v>
      </c>
      <c r="D64" s="50">
        <v>4.2999999999999997E-2</v>
      </c>
      <c r="E64" s="36"/>
    </row>
    <row r="65" spans="1:12" x14ac:dyDescent="0.3">
      <c r="A65" s="34">
        <v>42309</v>
      </c>
      <c r="B65" s="50">
        <v>5.3999999999999999E-2</v>
      </c>
      <c r="C65" s="141">
        <v>5.0999999999999997E-2</v>
      </c>
      <c r="D65" s="50">
        <v>4.3999999999999997E-2</v>
      </c>
      <c r="E65" s="36"/>
    </row>
    <row r="66" spans="1:12" x14ac:dyDescent="0.3">
      <c r="A66" s="34">
        <v>42339</v>
      </c>
      <c r="B66" s="50">
        <v>5.3999999999999999E-2</v>
      </c>
      <c r="C66" s="141">
        <v>0.05</v>
      </c>
      <c r="D66" s="50">
        <v>4.3999999999999997E-2</v>
      </c>
      <c r="E66" s="36"/>
    </row>
    <row r="67" spans="1:12" x14ac:dyDescent="0.3">
      <c r="A67" s="34">
        <v>42370</v>
      </c>
      <c r="B67" s="50">
        <v>5.3999999999999999E-2</v>
      </c>
      <c r="C67" s="141">
        <v>4.8000000000000001E-2</v>
      </c>
      <c r="D67" s="50">
        <v>4.2999999999999997E-2</v>
      </c>
      <c r="E67" s="36"/>
      <c r="F67" s="46"/>
      <c r="G67" s="46"/>
      <c r="H67" s="46"/>
      <c r="I67" s="46"/>
      <c r="J67" s="46"/>
      <c r="K67" s="46"/>
      <c r="L67" s="46"/>
    </row>
    <row r="68" spans="1:12" x14ac:dyDescent="0.3">
      <c r="A68" s="34">
        <v>42401</v>
      </c>
      <c r="B68" s="50">
        <v>5.3999999999999999E-2</v>
      </c>
      <c r="C68" s="141">
        <v>4.9000000000000002E-2</v>
      </c>
      <c r="D68" s="50">
        <v>4.2999999999999997E-2</v>
      </c>
      <c r="E68" s="36"/>
      <c r="F68" s="46"/>
      <c r="G68" s="46"/>
      <c r="H68" s="46"/>
    </row>
    <row r="69" spans="1:12" x14ac:dyDescent="0.3">
      <c r="A69" s="34">
        <v>42430</v>
      </c>
      <c r="B69" s="50">
        <v>5.3999999999999999E-2</v>
      </c>
      <c r="C69" s="141">
        <v>0.05</v>
      </c>
      <c r="D69" s="50">
        <v>4.2000000000000003E-2</v>
      </c>
      <c r="E69" s="36"/>
    </row>
    <row r="70" spans="1:12" x14ac:dyDescent="0.3">
      <c r="A70" s="34">
        <v>42461</v>
      </c>
      <c r="B70" s="50">
        <v>5.2999999999999999E-2</v>
      </c>
      <c r="C70" s="141">
        <v>5.0999999999999997E-2</v>
      </c>
      <c r="D70" s="50">
        <v>4.1000000000000002E-2</v>
      </c>
      <c r="E70" s="36"/>
    </row>
    <row r="71" spans="1:12" x14ac:dyDescent="0.3">
      <c r="A71" s="34">
        <v>42491</v>
      </c>
      <c r="B71" s="50">
        <v>5.2999999999999999E-2</v>
      </c>
      <c r="C71" s="141">
        <v>4.8000000000000001E-2</v>
      </c>
      <c r="D71" s="50">
        <v>0.04</v>
      </c>
    </row>
    <row r="72" spans="1:12" x14ac:dyDescent="0.3">
      <c r="A72" s="34">
        <v>42522</v>
      </c>
      <c r="B72" s="50">
        <v>5.2999999999999999E-2</v>
      </c>
      <c r="C72" s="141">
        <v>4.9000000000000002E-2</v>
      </c>
      <c r="D72" s="50">
        <v>3.9E-2</v>
      </c>
    </row>
    <row r="73" spans="1:12" x14ac:dyDescent="0.3">
      <c r="A73" s="34">
        <v>42552</v>
      </c>
      <c r="B73" s="50">
        <v>5.2999999999999999E-2</v>
      </c>
      <c r="C73" s="141">
        <v>4.8000000000000001E-2</v>
      </c>
      <c r="D73" s="50">
        <v>3.7999999999999999E-2</v>
      </c>
    </row>
    <row r="74" spans="1:12" x14ac:dyDescent="0.3">
      <c r="A74" s="34">
        <v>42583</v>
      </c>
      <c r="B74" s="50">
        <v>5.1999999999999998E-2</v>
      </c>
      <c r="C74" s="141">
        <v>4.9000000000000002E-2</v>
      </c>
      <c r="D74" s="50">
        <v>3.7999999999999999E-2</v>
      </c>
    </row>
    <row r="75" spans="1:12" x14ac:dyDescent="0.3">
      <c r="A75" s="34">
        <v>42614</v>
      </c>
      <c r="B75" s="50">
        <v>5.0999999999999997E-2</v>
      </c>
      <c r="C75" s="141">
        <v>0.05</v>
      </c>
      <c r="D75" s="50">
        <v>3.6999999999999998E-2</v>
      </c>
    </row>
    <row r="76" spans="1:12" x14ac:dyDescent="0.3">
      <c r="A76" s="34">
        <v>42644</v>
      </c>
      <c r="B76" s="50">
        <v>5.0999999999999997E-2</v>
      </c>
      <c r="C76" s="141">
        <v>4.9000000000000002E-2</v>
      </c>
      <c r="D76" s="50">
        <v>3.6999999999999998E-2</v>
      </c>
    </row>
    <row r="77" spans="1:12" x14ac:dyDescent="0.3">
      <c r="A77" s="34">
        <v>42675</v>
      </c>
      <c r="B77" s="50">
        <v>0.05</v>
      </c>
      <c r="C77" s="141">
        <v>4.7E-2</v>
      </c>
      <c r="D77" s="50">
        <v>3.5999999999999997E-2</v>
      </c>
    </row>
    <row r="78" spans="1:12" x14ac:dyDescent="0.3">
      <c r="A78" s="34">
        <v>42705</v>
      </c>
      <c r="B78" s="50">
        <v>4.9000000000000002E-2</v>
      </c>
      <c r="C78" s="141">
        <v>4.7E-2</v>
      </c>
      <c r="D78" s="50">
        <v>3.5999999999999997E-2</v>
      </c>
    </row>
    <row r="79" spans="1:12" x14ac:dyDescent="0.3">
      <c r="A79" s="34">
        <v>42736</v>
      </c>
      <c r="B79" s="50">
        <v>4.8000000000000001E-2</v>
      </c>
      <c r="C79" s="50">
        <v>4.7E-2</v>
      </c>
      <c r="D79" s="50">
        <v>3.5999999999999997E-2</v>
      </c>
    </row>
    <row r="80" spans="1:12" x14ac:dyDescent="0.3">
      <c r="A80" s="34">
        <v>42767</v>
      </c>
      <c r="B80" s="50">
        <v>4.7E-2</v>
      </c>
      <c r="C80" s="50">
        <v>4.5999999999999999E-2</v>
      </c>
      <c r="D80" s="50">
        <v>3.5999999999999997E-2</v>
      </c>
    </row>
    <row r="81" spans="1:5" x14ac:dyDescent="0.3">
      <c r="A81" s="34">
        <v>42795</v>
      </c>
      <c r="B81" s="50">
        <v>4.5999999999999999E-2</v>
      </c>
      <c r="C81" s="50">
        <v>4.4000000000000004E-2</v>
      </c>
      <c r="D81" s="50">
        <v>3.5999999999999997E-2</v>
      </c>
    </row>
    <row r="82" spans="1:5" x14ac:dyDescent="0.3">
      <c r="A82" s="34">
        <v>42826</v>
      </c>
      <c r="B82" s="50">
        <v>4.5999999999999999E-2</v>
      </c>
      <c r="C82" s="50">
        <v>4.4000000000000004E-2</v>
      </c>
      <c r="D82" s="50">
        <v>3.5999999999999997E-2</v>
      </c>
    </row>
    <row r="83" spans="1:5" x14ac:dyDescent="0.3">
      <c r="A83" s="34">
        <v>42856</v>
      </c>
      <c r="B83" s="50">
        <v>4.5999999999999999E-2</v>
      </c>
      <c r="C83" s="50">
        <v>4.4000000000000004E-2</v>
      </c>
      <c r="D83" s="50">
        <v>3.5999999999999997E-2</v>
      </c>
    </row>
    <row r="84" spans="1:5" x14ac:dyDescent="0.3">
      <c r="A84" s="34">
        <v>42887</v>
      </c>
      <c r="B84" s="50">
        <v>4.5999999999999999E-2</v>
      </c>
      <c r="C84" s="50">
        <v>4.2999999999999997E-2</v>
      </c>
      <c r="D84" s="50">
        <v>3.6999999999999998E-2</v>
      </c>
    </row>
    <row r="85" spans="1:5" x14ac:dyDescent="0.3">
      <c r="A85" s="34">
        <v>42917</v>
      </c>
      <c r="B85" s="50">
        <v>4.5999999999999999E-2</v>
      </c>
      <c r="C85" s="50">
        <v>4.2999999999999997E-2</v>
      </c>
      <c r="D85" s="50">
        <v>3.6999999999999998E-2</v>
      </c>
    </row>
    <row r="86" spans="1:5" x14ac:dyDescent="0.3">
      <c r="A86" s="34">
        <v>42948</v>
      </c>
      <c r="B86" s="50">
        <v>4.5999999999999999E-2</v>
      </c>
      <c r="C86" s="50">
        <v>4.4000000000000004E-2</v>
      </c>
      <c r="D86" s="50">
        <v>3.6999999999999998E-2</v>
      </c>
    </row>
    <row r="87" spans="1:5" x14ac:dyDescent="0.3">
      <c r="A87" s="34">
        <v>42979</v>
      </c>
      <c r="B87" s="50">
        <v>4.7E-2</v>
      </c>
      <c r="C87" s="50">
        <v>4.2999999999999997E-2</v>
      </c>
      <c r="D87" s="50">
        <v>3.7999999999999999E-2</v>
      </c>
    </row>
    <row r="88" spans="1:5" x14ac:dyDescent="0.3">
      <c r="A88" s="34">
        <v>43009</v>
      </c>
      <c r="B88" s="50">
        <v>4.7E-2</v>
      </c>
      <c r="C88" s="50">
        <v>4.2000000000000003E-2</v>
      </c>
      <c r="D88" s="50">
        <v>3.7999999999999999E-2</v>
      </c>
    </row>
    <row r="89" spans="1:5" x14ac:dyDescent="0.3">
      <c r="A89" s="34">
        <v>43040</v>
      </c>
      <c r="B89" s="50">
        <v>4.5999999999999999E-2</v>
      </c>
      <c r="C89" s="50">
        <v>4.2000000000000003E-2</v>
      </c>
      <c r="D89" s="50">
        <v>3.6999999999999998E-2</v>
      </c>
    </row>
    <row r="90" spans="1:5" x14ac:dyDescent="0.3">
      <c r="A90" s="34">
        <v>43070</v>
      </c>
      <c r="B90" s="50">
        <v>4.5999999999999999E-2</v>
      </c>
      <c r="C90" s="50">
        <v>4.0999999999999995E-2</v>
      </c>
      <c r="D90" s="50">
        <v>3.6999999999999998E-2</v>
      </c>
    </row>
    <row r="91" spans="1:5" x14ac:dyDescent="0.3">
      <c r="A91" s="34">
        <v>43101</v>
      </c>
      <c r="B91" s="50">
        <v>4.5999999999999999E-2</v>
      </c>
      <c r="C91" s="142">
        <v>0.04</v>
      </c>
      <c r="D91" s="50">
        <v>3.5999999999999997E-2</v>
      </c>
    </row>
    <row r="92" spans="1:5" x14ac:dyDescent="0.3">
      <c r="A92" s="34">
        <v>43132</v>
      </c>
      <c r="B92" s="50">
        <v>4.5999999999999999E-2</v>
      </c>
      <c r="C92" s="142">
        <v>4.0999999999999995E-2</v>
      </c>
      <c r="D92" s="50">
        <v>3.5000000000000003E-2</v>
      </c>
    </row>
    <row r="93" spans="1:5" x14ac:dyDescent="0.3">
      <c r="A93" s="34">
        <v>43160</v>
      </c>
      <c r="B93" s="50">
        <v>4.4999999999999998E-2</v>
      </c>
      <c r="C93" s="142">
        <v>0.04</v>
      </c>
      <c r="D93" s="50">
        <v>3.5000000000000003E-2</v>
      </c>
    </row>
    <row r="94" spans="1:5" x14ac:dyDescent="0.3">
      <c r="A94" s="34">
        <v>43191</v>
      </c>
      <c r="B94" s="141">
        <v>4.3999999999999997E-2</v>
      </c>
      <c r="C94" s="142">
        <v>0.04</v>
      </c>
      <c r="D94" s="50">
        <v>3.4000000000000002E-2</v>
      </c>
    </row>
    <row r="95" spans="1:5" x14ac:dyDescent="0.3">
      <c r="A95" s="34">
        <v>43221</v>
      </c>
      <c r="B95" s="141">
        <v>4.2999999999999997E-2</v>
      </c>
      <c r="C95" s="142">
        <v>3.7999999999999999E-2</v>
      </c>
      <c r="D95" s="50">
        <v>3.3000000000000002E-2</v>
      </c>
    </row>
    <row r="96" spans="1:5" x14ac:dyDescent="0.3">
      <c r="A96" s="34">
        <v>43252</v>
      </c>
      <c r="B96" s="141">
        <v>4.2999999999999997E-2</v>
      </c>
      <c r="C96" s="142">
        <v>0.04</v>
      </c>
      <c r="D96" s="50">
        <v>3.3000000000000002E-2</v>
      </c>
      <c r="E96" s="36"/>
    </row>
    <row r="97" spans="1:16" x14ac:dyDescent="0.3">
      <c r="A97" s="34">
        <v>43282</v>
      </c>
      <c r="B97" s="141">
        <v>4.2999999999999997E-2</v>
      </c>
      <c r="C97" s="142">
        <v>3.7999999999999999E-2</v>
      </c>
      <c r="D97" s="50">
        <v>3.3000000000000002E-2</v>
      </c>
    </row>
    <row r="98" spans="1:16" x14ac:dyDescent="0.3">
      <c r="A98" s="34">
        <v>43313</v>
      </c>
      <c r="B98" s="141">
        <v>4.2999999999999997E-2</v>
      </c>
      <c r="C98" s="142">
        <v>3.7999999999999999E-2</v>
      </c>
      <c r="D98" s="50">
        <v>3.2000000000000001E-2</v>
      </c>
    </row>
    <row r="99" spans="1:16" x14ac:dyDescent="0.3">
      <c r="A99" s="34">
        <v>43344</v>
      </c>
      <c r="B99" s="141">
        <v>4.2999999999999997E-2</v>
      </c>
      <c r="C99" s="142">
        <v>3.7000000000000005E-2</v>
      </c>
      <c r="D99" s="50">
        <v>3.2000000000000001E-2</v>
      </c>
    </row>
    <row r="100" spans="1:16" x14ac:dyDescent="0.3">
      <c r="A100" s="34">
        <v>43374</v>
      </c>
      <c r="B100" s="141">
        <v>4.3999999999999997E-2</v>
      </c>
      <c r="C100" s="142">
        <v>3.7999999999999999E-2</v>
      </c>
      <c r="D100" s="143">
        <v>3.3000000000000002E-2</v>
      </c>
    </row>
    <row r="101" spans="1:16" x14ac:dyDescent="0.3">
      <c r="A101" s="34">
        <v>43405</v>
      </c>
      <c r="B101" s="141">
        <v>4.4999999999999998E-2</v>
      </c>
      <c r="C101" s="142">
        <v>3.7999999999999999E-2</v>
      </c>
      <c r="D101" s="143">
        <v>3.3000000000000002E-2</v>
      </c>
    </row>
    <row r="102" spans="1:16" x14ac:dyDescent="0.3">
      <c r="A102" s="34">
        <v>43435</v>
      </c>
      <c r="B102" s="141">
        <v>4.5999999999999999E-2</v>
      </c>
      <c r="C102" s="142">
        <v>3.9E-2</v>
      </c>
      <c r="D102" s="143">
        <v>3.3000000000000002E-2</v>
      </c>
    </row>
    <row r="103" spans="1:16" x14ac:dyDescent="0.3">
      <c r="A103" s="34">
        <v>43466</v>
      </c>
      <c r="B103" s="141">
        <v>4.7E-2</v>
      </c>
      <c r="C103" s="142">
        <v>0.04</v>
      </c>
      <c r="D103" s="144">
        <v>3.3000000000000002E-2</v>
      </c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</row>
    <row r="104" spans="1:16" x14ac:dyDescent="0.3">
      <c r="A104" s="34">
        <v>43497</v>
      </c>
      <c r="B104" s="141">
        <v>4.5999999999999999E-2</v>
      </c>
      <c r="C104" s="142">
        <v>3.7999999999999999E-2</v>
      </c>
      <c r="D104" s="145">
        <v>3.2000000000000001E-2</v>
      </c>
      <c r="E104" s="36"/>
      <c r="F104" s="134"/>
    </row>
    <row r="105" spans="1:16" x14ac:dyDescent="0.3">
      <c r="A105" s="34">
        <v>43525</v>
      </c>
      <c r="B105" s="141">
        <v>4.5999999999999999E-2</v>
      </c>
      <c r="C105" s="142">
        <v>3.7999999999999999E-2</v>
      </c>
      <c r="D105" s="143">
        <v>3.1E-2</v>
      </c>
      <c r="E105" s="36"/>
      <c r="F105" s="134"/>
    </row>
    <row r="106" spans="1:16" x14ac:dyDescent="0.3">
      <c r="A106" s="34">
        <v>43556</v>
      </c>
      <c r="B106" s="141">
        <v>4.3999999999999997E-2</v>
      </c>
      <c r="C106" s="142">
        <v>3.6000000000000004E-2</v>
      </c>
      <c r="D106" s="143">
        <v>2.9000000000000001E-2</v>
      </c>
      <c r="E106" s="36"/>
      <c r="F106" s="134"/>
    </row>
    <row r="107" spans="1:16" x14ac:dyDescent="0.3">
      <c r="A107" s="34">
        <v>43586</v>
      </c>
      <c r="B107" s="141">
        <v>4.2999999999999997E-2</v>
      </c>
      <c r="C107" s="142">
        <v>3.7000000000000005E-2</v>
      </c>
      <c r="D107" s="143">
        <v>2.8000000000000001E-2</v>
      </c>
      <c r="E107" s="36"/>
      <c r="F107" s="134"/>
    </row>
    <row r="108" spans="1:16" x14ac:dyDescent="0.3">
      <c r="A108" s="34">
        <v>43617</v>
      </c>
      <c r="B108" s="141">
        <v>4.2000000000000003E-2</v>
      </c>
      <c r="C108" s="142">
        <v>3.6000000000000004E-2</v>
      </c>
      <c r="D108" s="143">
        <v>2.7E-2</v>
      </c>
      <c r="E108" s="36"/>
      <c r="F108" s="134"/>
    </row>
    <row r="109" spans="1:16" x14ac:dyDescent="0.3">
      <c r="A109" s="34">
        <v>43647</v>
      </c>
      <c r="B109" s="141">
        <v>4.1000000000000002E-2</v>
      </c>
      <c r="C109" s="142">
        <v>3.7000000000000005E-2</v>
      </c>
      <c r="D109" s="143">
        <v>2.5999999999999999E-2</v>
      </c>
      <c r="E109" s="36"/>
      <c r="F109" s="134"/>
    </row>
    <row r="110" spans="1:16" x14ac:dyDescent="0.3">
      <c r="A110" s="34">
        <v>43678</v>
      </c>
      <c r="B110" s="141">
        <v>4.1000000000000002E-2</v>
      </c>
      <c r="C110" s="142">
        <v>3.7000000000000005E-2</v>
      </c>
      <c r="D110" s="143">
        <v>2.5000000000000001E-2</v>
      </c>
      <c r="E110" s="36"/>
      <c r="F110" s="134"/>
    </row>
    <row r="111" spans="1:16" x14ac:dyDescent="0.3">
      <c r="A111" s="34">
        <v>43709</v>
      </c>
      <c r="B111" s="141">
        <v>4.1000000000000002E-2</v>
      </c>
      <c r="C111" s="142">
        <v>3.5000000000000003E-2</v>
      </c>
      <c r="D111" s="143">
        <v>2.5000000000000001E-2</v>
      </c>
      <c r="E111" s="36"/>
      <c r="F111" s="134"/>
    </row>
    <row r="112" spans="1:16" x14ac:dyDescent="0.3">
      <c r="A112" s="34">
        <v>43739</v>
      </c>
      <c r="B112" s="141">
        <v>0.04</v>
      </c>
      <c r="C112" s="142">
        <v>3.6000000000000004E-2</v>
      </c>
      <c r="D112" s="143">
        <v>2.5000000000000001E-2</v>
      </c>
      <c r="E112" s="131"/>
      <c r="F112" s="134"/>
    </row>
    <row r="113" spans="1:17" x14ac:dyDescent="0.3">
      <c r="A113" s="34">
        <v>43770</v>
      </c>
      <c r="B113" s="141">
        <v>3.9E-2</v>
      </c>
      <c r="C113" s="142">
        <v>3.6000000000000004E-2</v>
      </c>
      <c r="D113" s="143">
        <v>2.4E-2</v>
      </c>
      <c r="E113" s="131"/>
      <c r="F113" s="134"/>
    </row>
    <row r="114" spans="1:17" x14ac:dyDescent="0.3">
      <c r="A114" s="34">
        <v>43800</v>
      </c>
      <c r="B114" s="141">
        <v>3.7999999999999999E-2</v>
      </c>
      <c r="C114" s="142">
        <v>3.6000000000000004E-2</v>
      </c>
      <c r="D114" s="143">
        <v>2.4E-2</v>
      </c>
      <c r="E114" s="131"/>
      <c r="F114" s="134"/>
    </row>
    <row r="115" spans="1:17" x14ac:dyDescent="0.3">
      <c r="A115" s="34">
        <v>43831</v>
      </c>
      <c r="B115" s="141">
        <v>3.7999999999999999E-2</v>
      </c>
      <c r="C115" s="142">
        <v>3.5000000000000003E-2</v>
      </c>
      <c r="D115" s="143">
        <v>2.4E-2</v>
      </c>
      <c r="E115" s="50"/>
      <c r="F115" s="134"/>
    </row>
    <row r="116" spans="1:17" x14ac:dyDescent="0.3">
      <c r="A116" s="34">
        <v>43862</v>
      </c>
      <c r="B116" s="141">
        <v>3.7999999999999999E-2</v>
      </c>
      <c r="C116" s="142">
        <v>3.5000000000000003E-2</v>
      </c>
      <c r="D116" s="143">
        <v>2.5000000000000001E-2</v>
      </c>
      <c r="E116" s="50"/>
      <c r="F116" s="134"/>
    </row>
    <row r="117" spans="1:17" x14ac:dyDescent="0.3">
      <c r="A117" s="34">
        <v>43891</v>
      </c>
      <c r="B117" s="141">
        <v>5.1999999999999998E-2</v>
      </c>
      <c r="C117" s="142">
        <v>4.4000000000000004E-2</v>
      </c>
      <c r="D117" s="143">
        <v>5.2999999999999999E-2</v>
      </c>
      <c r="E117" s="50"/>
      <c r="F117" s="134"/>
    </row>
    <row r="118" spans="1:17" x14ac:dyDescent="0.3">
      <c r="A118" s="34">
        <v>43922</v>
      </c>
      <c r="B118" s="141">
        <v>0.16600000000000001</v>
      </c>
      <c r="C118" s="142">
        <v>0.14699999999999999</v>
      </c>
      <c r="D118" s="143">
        <v>0.16800000000000001</v>
      </c>
      <c r="E118" s="50"/>
      <c r="F118" s="134"/>
    </row>
    <row r="119" spans="1:17" x14ac:dyDescent="0.3">
      <c r="A119" s="34">
        <v>43952</v>
      </c>
      <c r="B119" s="141">
        <v>0.13200000000000001</v>
      </c>
      <c r="C119" s="142">
        <v>0.13200000000000001</v>
      </c>
      <c r="D119" s="143">
        <v>0.13200000000000001</v>
      </c>
      <c r="E119" s="50"/>
      <c r="F119" s="134"/>
    </row>
    <row r="120" spans="1:17" x14ac:dyDescent="0.3">
      <c r="A120" s="34">
        <v>43983</v>
      </c>
      <c r="B120" s="141">
        <v>0.113</v>
      </c>
      <c r="C120" s="142">
        <v>0.11</v>
      </c>
      <c r="D120" s="143">
        <v>0.113</v>
      </c>
      <c r="E120" s="50"/>
      <c r="F120" s="134"/>
    </row>
    <row r="121" spans="1:17" x14ac:dyDescent="0.3">
      <c r="A121" s="34">
        <v>44013</v>
      </c>
      <c r="B121" s="141">
        <v>0.10199999999999999</v>
      </c>
      <c r="C121" s="142">
        <v>0.10199999999999999</v>
      </c>
      <c r="D121" s="143">
        <v>9.9000000000000005E-2</v>
      </c>
      <c r="E121" s="50"/>
      <c r="F121" s="134"/>
    </row>
    <row r="122" spans="1:17" x14ac:dyDescent="0.3">
      <c r="A122" s="34">
        <v>44044</v>
      </c>
      <c r="B122" s="141">
        <v>8.6999999999999994E-2</v>
      </c>
      <c r="C122" s="142">
        <v>8.4000000000000005E-2</v>
      </c>
      <c r="D122" s="143">
        <v>8.2000000000000003E-2</v>
      </c>
      <c r="E122" s="50"/>
      <c r="F122" s="134"/>
    </row>
    <row r="123" spans="1:17" x14ac:dyDescent="0.3">
      <c r="A123" s="34">
        <v>44075</v>
      </c>
      <c r="B123" s="141">
        <v>0.08</v>
      </c>
      <c r="C123" s="142">
        <v>7.9000000000000001E-2</v>
      </c>
      <c r="D123" s="143">
        <v>7.4999999999999997E-2</v>
      </c>
      <c r="E123" s="50"/>
      <c r="F123" s="134"/>
      <c r="G123" s="78"/>
      <c r="H123" s="78"/>
      <c r="I123" s="78"/>
      <c r="J123" s="78"/>
      <c r="K123" s="78"/>
      <c r="L123" s="78"/>
      <c r="M123" s="78"/>
      <c r="N123" s="78"/>
      <c r="O123" s="78"/>
      <c r="P123" s="78"/>
      <c r="Q123" s="78"/>
    </row>
    <row r="124" spans="1:17" x14ac:dyDescent="0.3">
      <c r="A124" s="34">
        <v>44105</v>
      </c>
      <c r="B124" s="141">
        <v>7.1999999999999995E-2</v>
      </c>
      <c r="C124" s="142">
        <v>6.9000000000000006E-2</v>
      </c>
      <c r="D124" s="143">
        <v>6.7000000000000004E-2</v>
      </c>
      <c r="E124" s="50"/>
      <c r="F124" s="134"/>
      <c r="G124" s="78"/>
      <c r="H124" s="78"/>
      <c r="I124" s="78"/>
      <c r="J124" s="78"/>
      <c r="K124" s="78"/>
      <c r="L124" s="78"/>
      <c r="M124" s="78"/>
      <c r="N124" s="78"/>
      <c r="O124" s="78"/>
      <c r="P124" s="78"/>
      <c r="Q124" s="78"/>
    </row>
    <row r="125" spans="1:17" x14ac:dyDescent="0.3">
      <c r="A125" s="34">
        <v>44136</v>
      </c>
      <c r="B125" s="141">
        <v>6.8000000000000005E-2</v>
      </c>
      <c r="C125" s="142">
        <v>6.7000000000000004E-2</v>
      </c>
      <c r="D125" s="143">
        <v>6.2E-2</v>
      </c>
      <c r="E125" s="50"/>
      <c r="F125" s="134"/>
      <c r="G125" s="78"/>
      <c r="H125" s="78"/>
      <c r="I125" s="78"/>
      <c r="J125" s="78"/>
      <c r="K125" s="78"/>
      <c r="L125" s="78"/>
      <c r="M125" s="78"/>
      <c r="N125" s="78"/>
      <c r="O125" s="78"/>
      <c r="P125" s="78"/>
      <c r="Q125" s="78"/>
    </row>
    <row r="126" spans="1:17" x14ac:dyDescent="0.3">
      <c r="A126" s="34">
        <v>44166</v>
      </c>
      <c r="B126" s="141">
        <v>6.6000000000000003E-2</v>
      </c>
      <c r="C126" s="142">
        <v>6.7000000000000004E-2</v>
      </c>
      <c r="D126" s="143">
        <v>5.8999999999999997E-2</v>
      </c>
      <c r="E126" s="50"/>
      <c r="F126" s="134"/>
      <c r="G126" s="78"/>
      <c r="H126" s="78"/>
      <c r="I126" s="78"/>
      <c r="J126" s="78"/>
      <c r="K126" s="78"/>
      <c r="L126" s="78"/>
      <c r="M126" s="78"/>
      <c r="N126" s="78"/>
      <c r="O126" s="78"/>
      <c r="P126" s="78"/>
      <c r="Q126" s="78"/>
    </row>
    <row r="127" spans="1:17" x14ac:dyDescent="0.3">
      <c r="A127" s="34">
        <v>44197</v>
      </c>
      <c r="B127" s="50">
        <v>6.3E-2</v>
      </c>
      <c r="C127" s="141">
        <v>6.3E-2</v>
      </c>
      <c r="D127" s="143">
        <v>5.7000000000000002E-2</v>
      </c>
      <c r="E127" s="50"/>
      <c r="F127" s="134"/>
    </row>
    <row r="128" spans="1:17" x14ac:dyDescent="0.3">
      <c r="A128" s="34">
        <v>44228</v>
      </c>
      <c r="B128" s="50">
        <v>6.0999999999999999E-2</v>
      </c>
      <c r="C128" s="141">
        <v>6.2E-2</v>
      </c>
      <c r="D128" s="143">
        <v>5.4000000000000006E-2</v>
      </c>
      <c r="E128" s="50"/>
      <c r="F128" s="134"/>
    </row>
    <row r="129" spans="1:17" x14ac:dyDescent="0.3">
      <c r="A129" s="34">
        <v>44256</v>
      </c>
      <c r="B129" s="50">
        <v>5.8999999999999997E-2</v>
      </c>
      <c r="C129" s="141">
        <v>6.0999999999999999E-2</v>
      </c>
      <c r="D129" s="143">
        <v>5.0999999999999997E-2</v>
      </c>
      <c r="E129" s="50"/>
      <c r="F129" s="134"/>
    </row>
    <row r="130" spans="1:17" x14ac:dyDescent="0.3">
      <c r="A130" s="34">
        <v>44287</v>
      </c>
      <c r="B130" s="50">
        <v>5.7000000000000002E-2</v>
      </c>
      <c r="C130" s="141">
        <v>6.0999999999999999E-2</v>
      </c>
      <c r="D130" s="143">
        <v>4.9000000000000002E-2</v>
      </c>
      <c r="E130" s="50"/>
      <c r="F130" s="134"/>
    </row>
    <row r="131" spans="1:17" x14ac:dyDescent="0.3">
      <c r="A131" s="34">
        <v>44317</v>
      </c>
      <c r="B131" s="50">
        <v>5.3999999999999999E-2</v>
      </c>
      <c r="C131" s="141">
        <v>5.7999999999999996E-2</v>
      </c>
      <c r="D131" s="143">
        <v>4.5999999999999999E-2</v>
      </c>
      <c r="E131" s="50"/>
      <c r="F131" s="134"/>
    </row>
    <row r="132" spans="1:17" x14ac:dyDescent="0.3">
      <c r="A132" s="34">
        <v>44348</v>
      </c>
      <c r="B132" s="50">
        <v>5.2999999999999999E-2</v>
      </c>
      <c r="C132" s="141">
        <v>5.9000000000000004E-2</v>
      </c>
      <c r="D132" s="143">
        <v>4.4999999999999998E-2</v>
      </c>
      <c r="E132" s="50"/>
      <c r="F132" s="134"/>
    </row>
    <row r="133" spans="1:17" x14ac:dyDescent="0.3">
      <c r="A133" s="34">
        <v>44378</v>
      </c>
      <c r="B133" s="50">
        <v>5.0999999999999997E-2</v>
      </c>
      <c r="C133" s="141">
        <v>5.4000000000000006E-2</v>
      </c>
      <c r="D133" s="143">
        <v>4.2000000000000003E-2</v>
      </c>
      <c r="E133" s="50"/>
      <c r="F133" s="134"/>
    </row>
    <row r="134" spans="1:17" x14ac:dyDescent="0.3">
      <c r="A134" s="34">
        <v>44409</v>
      </c>
      <c r="B134" s="50">
        <v>0.05</v>
      </c>
      <c r="C134" s="141">
        <v>5.2000000000000005E-2</v>
      </c>
      <c r="D134" s="143">
        <v>3.9E-2</v>
      </c>
      <c r="E134" s="50"/>
      <c r="F134" s="134"/>
    </row>
    <row r="135" spans="1:17" x14ac:dyDescent="0.3">
      <c r="A135" s="34">
        <v>44440</v>
      </c>
      <c r="B135" s="50">
        <v>4.8000000000000001E-2</v>
      </c>
      <c r="C135" s="141">
        <v>4.8000000000000001E-2</v>
      </c>
      <c r="D135" s="143">
        <v>3.7000000000000005E-2</v>
      </c>
      <c r="E135" s="50"/>
      <c r="F135" s="134"/>
    </row>
    <row r="136" spans="1:17" x14ac:dyDescent="0.3">
      <c r="A136" s="34">
        <v>44470</v>
      </c>
      <c r="B136" s="50">
        <v>4.4999999999999998E-2</v>
      </c>
      <c r="C136" s="141">
        <v>4.4999999999999998E-2</v>
      </c>
      <c r="D136" s="143">
        <v>3.4000000000000002E-2</v>
      </c>
      <c r="E136" s="50"/>
      <c r="F136" s="134"/>
    </row>
    <row r="137" spans="1:17" x14ac:dyDescent="0.3">
      <c r="A137" s="34">
        <v>44501</v>
      </c>
      <c r="B137" s="50">
        <v>4.2999999999999997E-2</v>
      </c>
      <c r="C137" s="141">
        <v>4.2000000000000003E-2</v>
      </c>
      <c r="D137" s="143">
        <v>3.2000000000000001E-2</v>
      </c>
      <c r="E137" s="50"/>
      <c r="F137" s="134"/>
    </row>
    <row r="138" spans="1:17" x14ac:dyDescent="0.3">
      <c r="A138" s="34">
        <v>44531</v>
      </c>
      <c r="B138" s="50">
        <v>4.1000000000000002E-2</v>
      </c>
      <c r="C138" s="141">
        <v>3.9E-2</v>
      </c>
      <c r="D138" s="143">
        <v>0.03</v>
      </c>
      <c r="E138" s="50"/>
      <c r="F138" s="134"/>
    </row>
    <row r="139" spans="1:17" x14ac:dyDescent="0.3">
      <c r="A139" s="34">
        <v>44562</v>
      </c>
      <c r="B139" s="50">
        <v>0.04</v>
      </c>
      <c r="C139" s="50">
        <v>0.04</v>
      </c>
      <c r="D139" s="143">
        <v>2.8999999999999998E-2</v>
      </c>
      <c r="E139" s="82"/>
      <c r="F139" s="50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</row>
    <row r="140" spans="1:17" x14ac:dyDescent="0.3">
      <c r="A140" s="34">
        <v>44593</v>
      </c>
      <c r="B140" s="50">
        <v>0.04</v>
      </c>
      <c r="C140" s="50">
        <v>3.7999999999999999E-2</v>
      </c>
      <c r="D140" s="143">
        <v>2.7999999999999997E-2</v>
      </c>
      <c r="E140" s="82"/>
      <c r="F140" s="50"/>
    </row>
    <row r="141" spans="1:17" x14ac:dyDescent="0.3">
      <c r="A141" s="34">
        <v>44621</v>
      </c>
      <c r="B141" s="50">
        <v>3.9E-2</v>
      </c>
      <c r="C141" s="50">
        <v>3.6000000000000004E-2</v>
      </c>
      <c r="D141" s="143">
        <v>2.7999999999999997E-2</v>
      </c>
      <c r="E141" s="82"/>
      <c r="F141" s="50"/>
    </row>
    <row r="142" spans="1:17" x14ac:dyDescent="0.3">
      <c r="A142" s="34">
        <v>44652</v>
      </c>
      <c r="B142" s="50">
        <v>3.9E-2</v>
      </c>
      <c r="C142" s="50">
        <v>3.6000000000000004E-2</v>
      </c>
      <c r="D142" s="143">
        <v>2.7000000000000003E-2</v>
      </c>
      <c r="E142" s="82"/>
      <c r="F142" s="50"/>
    </row>
    <row r="143" spans="1:17" x14ac:dyDescent="0.3">
      <c r="A143" s="34">
        <v>44682</v>
      </c>
      <c r="B143" s="50">
        <v>3.9E-2</v>
      </c>
      <c r="C143" s="50">
        <v>3.6000000000000004E-2</v>
      </c>
      <c r="D143" s="143">
        <v>2.7999999999999997E-2</v>
      </c>
      <c r="E143" s="82"/>
      <c r="F143" s="50"/>
    </row>
    <row r="144" spans="1:17" x14ac:dyDescent="0.3">
      <c r="A144" s="34">
        <v>44713</v>
      </c>
      <c r="B144" s="50">
        <v>3.9E-2</v>
      </c>
      <c r="C144" s="50">
        <v>3.6000000000000004E-2</v>
      </c>
      <c r="D144" s="143">
        <v>2.7999999999999997E-2</v>
      </c>
      <c r="E144" s="82"/>
      <c r="F144" s="50"/>
    </row>
    <row r="145" spans="1:17" x14ac:dyDescent="0.3">
      <c r="A145" s="34">
        <v>44743</v>
      </c>
      <c r="B145" s="50">
        <v>4.0999999999999995E-2</v>
      </c>
      <c r="C145" s="50">
        <v>3.5000000000000003E-2</v>
      </c>
      <c r="D145" s="143">
        <v>2.8999999999999998E-2</v>
      </c>
      <c r="E145" s="82"/>
      <c r="F145" s="50"/>
    </row>
    <row r="146" spans="1:17" x14ac:dyDescent="0.3">
      <c r="A146" s="34">
        <v>44774</v>
      </c>
      <c r="B146" s="50">
        <v>4.2999999999999997E-2</v>
      </c>
      <c r="C146" s="50">
        <v>3.7000000000000005E-2</v>
      </c>
      <c r="D146" s="143">
        <v>3.1E-2</v>
      </c>
      <c r="E146" s="82"/>
      <c r="F146" s="50"/>
    </row>
    <row r="147" spans="1:17" x14ac:dyDescent="0.3">
      <c r="A147" s="34">
        <v>44805</v>
      </c>
      <c r="B147" s="50">
        <v>4.4000000000000004E-2</v>
      </c>
      <c r="C147" s="50">
        <v>3.5000000000000003E-2</v>
      </c>
      <c r="D147" s="143">
        <v>3.2000000000000001E-2</v>
      </c>
      <c r="E147" s="82"/>
      <c r="F147" s="50"/>
    </row>
    <row r="148" spans="1:17" x14ac:dyDescent="0.3">
      <c r="A148" s="34">
        <v>44835</v>
      </c>
      <c r="B148" s="50">
        <v>4.5999999999999999E-2</v>
      </c>
      <c r="C148" s="50">
        <v>3.7000000000000005E-2</v>
      </c>
      <c r="D148" s="143">
        <v>3.2000000000000001E-2</v>
      </c>
      <c r="E148" s="82"/>
      <c r="F148" s="50"/>
    </row>
    <row r="149" spans="1:17" x14ac:dyDescent="0.3">
      <c r="A149" s="34">
        <v>44866</v>
      </c>
      <c r="B149" s="50">
        <v>4.5999999999999999E-2</v>
      </c>
      <c r="C149" s="50">
        <v>3.6000000000000004E-2</v>
      </c>
      <c r="D149" s="50">
        <v>3.2000000000000001E-2</v>
      </c>
      <c r="E149" s="82"/>
      <c r="F149" s="50"/>
    </row>
    <row r="150" spans="1:17" x14ac:dyDescent="0.3">
      <c r="A150" s="34">
        <v>44896</v>
      </c>
      <c r="B150" s="50">
        <v>4.4999999999999998E-2</v>
      </c>
      <c r="C150" s="50">
        <v>3.5000000000000003E-2</v>
      </c>
      <c r="D150" s="50">
        <v>3.2000000000000001E-2</v>
      </c>
      <c r="E150" s="82"/>
      <c r="F150" s="50"/>
    </row>
    <row r="151" spans="1:17" x14ac:dyDescent="0.3">
      <c r="A151" s="34">
        <v>44927</v>
      </c>
      <c r="B151" s="50">
        <v>4.5999999999999999E-2</v>
      </c>
      <c r="C151" s="50">
        <v>3.4000000000000002E-2</v>
      </c>
      <c r="D151" s="143">
        <v>3.2000000000000001E-2</v>
      </c>
      <c r="E151" s="82"/>
      <c r="F151" s="50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</row>
    <row r="152" spans="1:17" x14ac:dyDescent="0.3">
      <c r="A152" s="34">
        <v>44958</v>
      </c>
      <c r="B152" s="50">
        <v>4.5999999999999999E-2</v>
      </c>
      <c r="C152" s="141">
        <v>3.6000000000000004E-2</v>
      </c>
      <c r="D152" s="50">
        <v>3.1E-2</v>
      </c>
      <c r="E152" s="82"/>
      <c r="F152" s="50"/>
    </row>
    <row r="153" spans="1:17" x14ac:dyDescent="0.3">
      <c r="A153" s="34">
        <v>44986</v>
      </c>
      <c r="B153" s="50">
        <v>4.4999999999999998E-2</v>
      </c>
      <c r="C153" s="141">
        <v>3.5000000000000003E-2</v>
      </c>
      <c r="D153" s="50">
        <v>0.03</v>
      </c>
      <c r="E153" s="82"/>
      <c r="F153" s="50"/>
    </row>
    <row r="154" spans="1:17" x14ac:dyDescent="0.3">
      <c r="A154" s="34">
        <v>45017</v>
      </c>
      <c r="B154" s="50">
        <v>4.2999999999999997E-2</v>
      </c>
      <c r="C154" s="141">
        <v>3.4000000000000002E-2</v>
      </c>
      <c r="D154" s="50">
        <v>0.03</v>
      </c>
      <c r="E154" s="82"/>
      <c r="F154" s="50"/>
    </row>
    <row r="155" spans="1:17" x14ac:dyDescent="0.3">
      <c r="A155" s="34">
        <v>45047</v>
      </c>
      <c r="B155" s="50">
        <v>4.0999999999999995E-2</v>
      </c>
      <c r="C155" s="141">
        <v>3.7000000000000005E-2</v>
      </c>
      <c r="D155" s="50">
        <v>0.03</v>
      </c>
      <c r="E155" s="82"/>
      <c r="F155" s="50"/>
    </row>
    <row r="156" spans="1:17" x14ac:dyDescent="0.3">
      <c r="A156" s="34">
        <v>45078</v>
      </c>
      <c r="B156" s="50">
        <v>3.7999999999999999E-2</v>
      </c>
      <c r="C156" s="141">
        <v>3.6000000000000004E-2</v>
      </c>
      <c r="D156" s="50">
        <v>0.03</v>
      </c>
      <c r="E156" s="82"/>
      <c r="F156" s="50"/>
    </row>
    <row r="157" spans="1:17" x14ac:dyDescent="0.3">
      <c r="A157" s="34">
        <v>45108</v>
      </c>
      <c r="B157" s="50">
        <v>3.6000000000000004E-2</v>
      </c>
      <c r="C157" s="50">
        <v>3.5000000000000003E-2</v>
      </c>
      <c r="D157" s="50">
        <v>3.1E-2</v>
      </c>
      <c r="E157" s="82"/>
      <c r="F157" s="50"/>
    </row>
    <row r="158" spans="1:17" x14ac:dyDescent="0.3">
      <c r="A158" s="34">
        <v>45139</v>
      </c>
      <c r="B158" s="50">
        <v>3.6000000000000004E-2</v>
      </c>
      <c r="C158" s="50">
        <v>3.7999999999999999E-2</v>
      </c>
      <c r="D158" s="50">
        <v>3.2000000000000001E-2</v>
      </c>
      <c r="E158" s="82"/>
      <c r="F158" s="50"/>
    </row>
    <row r="159" spans="1:17" x14ac:dyDescent="0.3">
      <c r="A159" s="34">
        <v>45170</v>
      </c>
      <c r="B159" s="50">
        <v>3.6000000000000004E-2</v>
      </c>
      <c r="C159" s="50">
        <v>3.7999999999999999E-2</v>
      </c>
      <c r="D159" s="50">
        <v>3.2000000000000001E-2</v>
      </c>
      <c r="E159" s="82"/>
      <c r="F159" s="50"/>
    </row>
    <row r="160" spans="1:17" x14ac:dyDescent="0.3">
      <c r="A160" s="34">
        <v>45200</v>
      </c>
      <c r="B160" s="50">
        <v>3.7999999999999999E-2</v>
      </c>
      <c r="C160" s="50">
        <v>3.9E-2</v>
      </c>
      <c r="D160" s="50">
        <v>3.4000000000000002E-2</v>
      </c>
      <c r="E160" s="82"/>
      <c r="F160" s="50"/>
    </row>
    <row r="161" spans="5:17" x14ac:dyDescent="0.3">
      <c r="F161" s="50"/>
    </row>
    <row r="162" spans="5:17" x14ac:dyDescent="0.3">
      <c r="E162" s="36"/>
      <c r="F162" s="50"/>
    </row>
    <row r="163" spans="5:17" x14ac:dyDescent="0.3">
      <c r="F163" s="50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</row>
    <row r="164" spans="5:17" x14ac:dyDescent="0.3">
      <c r="F164" s="50"/>
    </row>
    <row r="165" spans="5:17" x14ac:dyDescent="0.3">
      <c r="F165" s="50"/>
    </row>
    <row r="166" spans="5:17" x14ac:dyDescent="0.3">
      <c r="F166" s="50"/>
    </row>
    <row r="167" spans="5:17" x14ac:dyDescent="0.3">
      <c r="F167" s="50"/>
    </row>
    <row r="168" spans="5:17" x14ac:dyDescent="0.3">
      <c r="H168" s="36"/>
      <c r="I168" s="36"/>
      <c r="J168" s="36"/>
      <c r="K168" s="36"/>
      <c r="L168" s="36"/>
      <c r="M168" s="36"/>
      <c r="N168" s="36"/>
      <c r="O168" s="36"/>
      <c r="P168" s="36"/>
    </row>
    <row r="170" spans="5:17" x14ac:dyDescent="0.3">
      <c r="H170" s="36"/>
      <c r="I170" s="36"/>
      <c r="J170" s="36"/>
      <c r="K170" s="36"/>
      <c r="L170" s="36"/>
      <c r="M170" s="36"/>
      <c r="N170" s="36"/>
      <c r="O170" s="36"/>
      <c r="P170" s="36"/>
    </row>
    <row r="173" spans="5:17" x14ac:dyDescent="0.3">
      <c r="E173" s="14"/>
    </row>
    <row r="174" spans="5:17" x14ac:dyDescent="0.3">
      <c r="E174" s="14"/>
    </row>
    <row r="175" spans="5:17" x14ac:dyDescent="0.3">
      <c r="E175" s="14"/>
      <c r="F175" s="125"/>
      <c r="G175" s="125"/>
      <c r="H175" s="125"/>
      <c r="I175" s="125"/>
      <c r="J175" s="125"/>
      <c r="K175" s="125"/>
      <c r="L175" s="125"/>
      <c r="M175" s="125"/>
      <c r="N175" s="125"/>
      <c r="O175" s="125"/>
      <c r="P175" s="125"/>
      <c r="Q175" s="125"/>
    </row>
    <row r="176" spans="5:17" x14ac:dyDescent="0.3">
      <c r="E176" s="14"/>
    </row>
    <row r="177" spans="5:18" x14ac:dyDescent="0.3">
      <c r="E177" s="14"/>
    </row>
    <row r="183" spans="5:18" x14ac:dyDescent="0.3">
      <c r="E183" s="36"/>
    </row>
    <row r="187" spans="5:18" x14ac:dyDescent="0.3">
      <c r="F187" s="125"/>
      <c r="G187" s="125"/>
      <c r="H187" s="125"/>
      <c r="I187" s="125"/>
      <c r="J187" s="125"/>
      <c r="K187" s="125"/>
      <c r="L187" s="125"/>
      <c r="M187" s="125"/>
      <c r="N187" s="125"/>
      <c r="O187" s="125"/>
      <c r="P187" s="125"/>
      <c r="Q187" s="125"/>
      <c r="R187" s="78"/>
    </row>
    <row r="188" spans="5:18" x14ac:dyDescent="0.3">
      <c r="F188" s="124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78"/>
    </row>
    <row r="189" spans="5:18" x14ac:dyDescent="0.3">
      <c r="F189" s="124"/>
    </row>
    <row r="190" spans="5:18" x14ac:dyDescent="0.3">
      <c r="F190" s="124"/>
      <c r="J190" s="36"/>
    </row>
    <row r="191" spans="5:18" x14ac:dyDescent="0.3">
      <c r="F191" s="124"/>
    </row>
    <row r="192" spans="5:18" x14ac:dyDescent="0.3">
      <c r="F192" s="124"/>
    </row>
    <row r="193" spans="5:6" x14ac:dyDescent="0.3">
      <c r="F193" s="124"/>
    </row>
    <row r="194" spans="5:6" x14ac:dyDescent="0.3">
      <c r="F194" s="124"/>
    </row>
    <row r="195" spans="5:6" x14ac:dyDescent="0.3">
      <c r="F195" s="124"/>
    </row>
    <row r="196" spans="5:6" x14ac:dyDescent="0.3">
      <c r="F196" s="124"/>
    </row>
    <row r="197" spans="5:6" x14ac:dyDescent="0.3">
      <c r="F197" s="124"/>
    </row>
    <row r="198" spans="5:6" x14ac:dyDescent="0.3">
      <c r="F198" s="124"/>
    </row>
    <row r="199" spans="5:6" x14ac:dyDescent="0.3">
      <c r="F199" s="36"/>
    </row>
    <row r="200" spans="5:6" x14ac:dyDescent="0.3">
      <c r="F200" s="36"/>
    </row>
    <row r="201" spans="5:6" x14ac:dyDescent="0.3">
      <c r="F201" s="36"/>
    </row>
    <row r="204" spans="5:6" x14ac:dyDescent="0.3">
      <c r="E204" s="36"/>
    </row>
    <row r="214" spans="5:16" x14ac:dyDescent="0.3">
      <c r="E214" s="36"/>
      <c r="G214" s="10"/>
      <c r="H214" s="10"/>
      <c r="I214" s="50"/>
      <c r="J214" s="50"/>
      <c r="K214" s="50"/>
      <c r="L214" s="50"/>
      <c r="M214" s="50"/>
      <c r="N214" s="50"/>
      <c r="O214" s="50"/>
      <c r="P214" s="50"/>
    </row>
    <row r="215" spans="5:16" x14ac:dyDescent="0.3">
      <c r="E215" s="36"/>
      <c r="G215" s="10"/>
      <c r="H215" s="10"/>
    </row>
    <row r="216" spans="5:16" x14ac:dyDescent="0.3">
      <c r="E216" s="36"/>
      <c r="G216" s="10"/>
      <c r="H216" s="10"/>
    </row>
    <row r="218" spans="5:16" x14ac:dyDescent="0.3">
      <c r="E218" s="36"/>
    </row>
    <row r="219" spans="5:16" x14ac:dyDescent="0.3">
      <c r="G219" s="36"/>
      <c r="H219" s="36"/>
      <c r="I219" s="36"/>
      <c r="J219" s="36"/>
      <c r="K219" s="36"/>
      <c r="L219" s="36"/>
      <c r="M219" s="36"/>
    </row>
  </sheetData>
  <hyperlinks>
    <hyperlink ref="K1" location="Index!A1" display="Back to Index" xr:uid="{00000000-0004-0000-0200-000000000000}"/>
  </hyperlinks>
  <pageMargins left="0.5" right="0.5" top="0.5" bottom="0.5" header="0.3" footer="0.3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R222"/>
  <sheetViews>
    <sheetView zoomScaleNormal="100" workbookViewId="0">
      <selection activeCell="E7" sqref="E7"/>
    </sheetView>
  </sheetViews>
  <sheetFormatPr defaultColWidth="9.109375" defaultRowHeight="13.8" x14ac:dyDescent="0.3"/>
  <cols>
    <col min="1" max="1" width="7.6640625" style="5" customWidth="1"/>
    <col min="2" max="2" width="10.6640625" style="31" customWidth="1"/>
    <col min="3" max="3" width="10.6640625" style="21" customWidth="1"/>
    <col min="4" max="4" width="10.6640625" style="31" customWidth="1"/>
    <col min="5" max="5" width="11.109375" style="21" customWidth="1"/>
    <col min="6" max="6" width="8.44140625" style="31" customWidth="1"/>
    <col min="7" max="7" width="10.6640625" style="3" customWidth="1"/>
    <col min="8" max="10" width="9.109375" style="3"/>
    <col min="11" max="11" width="12.5546875" style="3" bestFit="1" customWidth="1"/>
    <col min="12" max="12" width="11.88671875" style="3" bestFit="1" customWidth="1"/>
    <col min="13" max="16384" width="9.109375" style="3"/>
  </cols>
  <sheetData>
    <row r="1" spans="1:16" x14ac:dyDescent="0.3">
      <c r="A1" s="20" t="s">
        <v>80</v>
      </c>
      <c r="K1" s="4" t="s">
        <v>68</v>
      </c>
    </row>
    <row r="2" spans="1:16" x14ac:dyDescent="0.3">
      <c r="A2" s="32" t="s">
        <v>146</v>
      </c>
      <c r="B2" s="83"/>
      <c r="C2" s="23"/>
      <c r="D2" s="83"/>
      <c r="E2" s="23"/>
      <c r="F2" s="83"/>
    </row>
    <row r="3" spans="1:16" x14ac:dyDescent="0.3">
      <c r="A3" s="24" t="s">
        <v>151</v>
      </c>
    </row>
    <row r="4" spans="1:16" x14ac:dyDescent="0.3">
      <c r="A4" s="127" t="s">
        <v>147</v>
      </c>
      <c r="B4" s="25"/>
      <c r="C4" s="26"/>
      <c r="D4" s="25"/>
      <c r="E4" s="27"/>
      <c r="F4" s="27"/>
      <c r="G4" s="28"/>
      <c r="H4" s="1"/>
      <c r="J4" s="28"/>
      <c r="K4" s="28"/>
    </row>
    <row r="5" spans="1:16" x14ac:dyDescent="0.3">
      <c r="H5" s="1"/>
    </row>
    <row r="6" spans="1:16" ht="41.4" x14ac:dyDescent="0.3">
      <c r="A6" s="35" t="s">
        <v>69</v>
      </c>
      <c r="B6" s="84" t="s">
        <v>20</v>
      </c>
      <c r="C6" s="29" t="s">
        <v>21</v>
      </c>
      <c r="D6" s="84" t="s">
        <v>22</v>
      </c>
      <c r="E6" s="29" t="s">
        <v>161</v>
      </c>
      <c r="F6" s="84"/>
    </row>
    <row r="7" spans="1:16" ht="15.75" customHeight="1" x14ac:dyDescent="0.3">
      <c r="A7" s="33">
        <v>41653</v>
      </c>
      <c r="B7" s="31">
        <f>'Empl. and unempl., sa'!B31-'Empl. and unempl., sa'!B30</f>
        <v>14300</v>
      </c>
      <c r="C7" s="31"/>
      <c r="E7" s="3">
        <v>184</v>
      </c>
      <c r="F7" s="3"/>
      <c r="H7" s="17"/>
      <c r="I7" s="5"/>
      <c r="J7" s="17"/>
      <c r="K7" s="17"/>
      <c r="L7" s="17"/>
    </row>
    <row r="8" spans="1:16" ht="12.75" customHeight="1" x14ac:dyDescent="0.3">
      <c r="A8" s="33" t="s">
        <v>117</v>
      </c>
      <c r="B8" s="31">
        <f>'Empl. and unempl., sa'!B32-'Empl. and unempl., sa'!B31</f>
        <v>-1900</v>
      </c>
      <c r="C8" s="31"/>
      <c r="E8" s="3">
        <v>155</v>
      </c>
      <c r="F8" s="3"/>
      <c r="H8" s="17"/>
      <c r="I8" s="32"/>
      <c r="J8" s="17"/>
      <c r="K8" s="17"/>
      <c r="L8" s="17"/>
    </row>
    <row r="9" spans="1:16" ht="12.75" customHeight="1" x14ac:dyDescent="0.3">
      <c r="A9" s="33" t="s">
        <v>122</v>
      </c>
      <c r="B9" s="31">
        <f>'Empl. and unempl., sa'!B33-'Empl. and unempl., sa'!B32</f>
        <v>4000</v>
      </c>
      <c r="C9" s="31">
        <f>AVERAGE(B7:B9)</f>
        <v>5466.666666666667</v>
      </c>
      <c r="E9" s="3">
        <v>279</v>
      </c>
      <c r="H9" s="17"/>
      <c r="I9" s="5"/>
      <c r="J9" s="17"/>
      <c r="K9" s="17"/>
      <c r="L9" s="17"/>
    </row>
    <row r="10" spans="1:16" ht="12.75" customHeight="1" x14ac:dyDescent="0.3">
      <c r="A10" s="33">
        <v>41731</v>
      </c>
      <c r="B10" s="31">
        <f>'Empl. and unempl., sa'!B34-'Empl. and unempl., sa'!B33</f>
        <v>-1500</v>
      </c>
      <c r="C10" s="31">
        <f t="shared" ref="C10:C73" si="0">AVERAGE(B8:B10)</f>
        <v>200</v>
      </c>
      <c r="E10" s="3">
        <v>312</v>
      </c>
      <c r="H10" s="17"/>
      <c r="I10" s="17"/>
      <c r="J10" s="17"/>
      <c r="K10" s="17"/>
      <c r="L10" s="17"/>
    </row>
    <row r="11" spans="1:16" ht="12.75" customHeight="1" x14ac:dyDescent="0.3">
      <c r="A11" s="33">
        <v>41773</v>
      </c>
      <c r="B11" s="31">
        <f>'Empl. and unempl., sa'!B35-'Empl. and unempl., sa'!B34</f>
        <v>5100</v>
      </c>
      <c r="C11" s="31">
        <f t="shared" si="0"/>
        <v>2533.3333333333335</v>
      </c>
      <c r="E11" s="3">
        <v>203</v>
      </c>
      <c r="H11" s="17"/>
      <c r="I11" s="17"/>
      <c r="J11" s="17"/>
      <c r="K11" s="17"/>
      <c r="L11" s="17"/>
      <c r="O11" s="121"/>
    </row>
    <row r="12" spans="1:16" ht="12.75" customHeight="1" x14ac:dyDescent="0.3">
      <c r="A12" s="33" t="s">
        <v>119</v>
      </c>
      <c r="B12" s="31">
        <f>'Empl. and unempl., sa'!B36-'Empl. and unempl., sa'!B35</f>
        <v>5900</v>
      </c>
      <c r="C12" s="31">
        <f t="shared" si="0"/>
        <v>3166.6666666666665</v>
      </c>
      <c r="D12" s="31">
        <f>AVERAGE(B7:B12)</f>
        <v>4316.666666666667</v>
      </c>
      <c r="E12" s="3">
        <v>332</v>
      </c>
      <c r="H12" s="17"/>
      <c r="I12" s="17"/>
      <c r="J12" s="17"/>
      <c r="K12" s="17"/>
      <c r="L12" s="17"/>
      <c r="P12" s="121"/>
    </row>
    <row r="13" spans="1:16" ht="12.75" customHeight="1" x14ac:dyDescent="0.3">
      <c r="A13" s="33" t="s">
        <v>123</v>
      </c>
      <c r="B13" s="31">
        <f>'Empl. and unempl., sa'!B37-'Empl. and unempl., sa'!B36</f>
        <v>17500</v>
      </c>
      <c r="C13" s="31">
        <f t="shared" si="0"/>
        <v>9500</v>
      </c>
      <c r="D13" s="31">
        <f t="shared" ref="D13:D76" si="1">AVERAGE(B8:B13)</f>
        <v>4850</v>
      </c>
      <c r="E13" s="3">
        <v>243</v>
      </c>
      <c r="H13" s="17"/>
      <c r="I13" s="17"/>
      <c r="J13" s="17"/>
      <c r="K13" s="17"/>
      <c r="L13" s="17"/>
    </row>
    <row r="14" spans="1:16" x14ac:dyDescent="0.3">
      <c r="A14" s="33" t="s">
        <v>124</v>
      </c>
      <c r="B14" s="31">
        <f>'Empl. and unempl., sa'!B38-'Empl. and unempl., sa'!B37</f>
        <v>9700</v>
      </c>
      <c r="C14" s="31">
        <f t="shared" si="0"/>
        <v>11033.333333333334</v>
      </c>
      <c r="D14" s="31">
        <f t="shared" si="1"/>
        <v>6783.333333333333</v>
      </c>
      <c r="E14" s="3">
        <v>182</v>
      </c>
    </row>
    <row r="15" spans="1:16" x14ac:dyDescent="0.3">
      <c r="A15" s="34">
        <v>41883</v>
      </c>
      <c r="B15" s="31">
        <f>'Empl. and unempl., sa'!B39-'Empl. and unempl., sa'!B38</f>
        <v>5800</v>
      </c>
      <c r="C15" s="31">
        <f t="shared" si="0"/>
        <v>11000</v>
      </c>
      <c r="D15" s="31">
        <f t="shared" si="1"/>
        <v>7083.333333333333</v>
      </c>
      <c r="E15" s="3">
        <v>305</v>
      </c>
    </row>
    <row r="16" spans="1:16" x14ac:dyDescent="0.3">
      <c r="A16" s="33" t="s">
        <v>120</v>
      </c>
      <c r="B16" s="31">
        <f>'Empl. and unempl., sa'!B40-'Empl. and unempl., sa'!B39</f>
        <v>1900</v>
      </c>
      <c r="C16" s="31">
        <f t="shared" si="0"/>
        <v>5800</v>
      </c>
      <c r="D16" s="31">
        <f t="shared" si="1"/>
        <v>7650</v>
      </c>
      <c r="E16" s="3">
        <v>242</v>
      </c>
    </row>
    <row r="17" spans="1:18" x14ac:dyDescent="0.3">
      <c r="A17" s="33">
        <v>41945</v>
      </c>
      <c r="B17" s="31">
        <f>'Empl. and unempl., sa'!B41-'Empl. and unempl., sa'!B40</f>
        <v>7900</v>
      </c>
      <c r="C17" s="31">
        <f t="shared" si="0"/>
        <v>5200</v>
      </c>
      <c r="D17" s="31">
        <f t="shared" si="1"/>
        <v>8116.666666666667</v>
      </c>
      <c r="E17" s="3">
        <v>284</v>
      </c>
    </row>
    <row r="18" spans="1:18" x14ac:dyDescent="0.3">
      <c r="A18" s="33">
        <v>41975</v>
      </c>
      <c r="B18" s="31">
        <f>'Empl. and unempl., sa'!B42-'Empl. and unempl., sa'!B41</f>
        <v>14400</v>
      </c>
      <c r="C18" s="31">
        <f t="shared" si="0"/>
        <v>8066.666666666667</v>
      </c>
      <c r="D18" s="31">
        <f t="shared" si="1"/>
        <v>9533.3333333333339</v>
      </c>
      <c r="E18" s="3">
        <v>277</v>
      </c>
    </row>
    <row r="19" spans="1:18" x14ac:dyDescent="0.3">
      <c r="A19" s="34">
        <v>42005</v>
      </c>
      <c r="B19" s="31">
        <f>'Empl. and unempl., sa'!B43-'Empl. and unempl., sa'!B42</f>
        <v>6200</v>
      </c>
      <c r="C19" s="31">
        <f t="shared" si="0"/>
        <v>9500</v>
      </c>
      <c r="D19" s="31">
        <f t="shared" si="1"/>
        <v>7650</v>
      </c>
      <c r="E19" s="3">
        <v>196</v>
      </c>
    </row>
    <row r="20" spans="1:18" x14ac:dyDescent="0.3">
      <c r="A20" s="34">
        <v>42036</v>
      </c>
      <c r="B20" s="31">
        <f>'Empl. and unempl., sa'!B44-'Empl. and unempl., sa'!B43</f>
        <v>4000</v>
      </c>
      <c r="C20" s="31">
        <f t="shared" si="0"/>
        <v>8200</v>
      </c>
      <c r="D20" s="31">
        <f t="shared" si="1"/>
        <v>6700</v>
      </c>
      <c r="E20" s="3">
        <v>267</v>
      </c>
    </row>
    <row r="21" spans="1:18" x14ac:dyDescent="0.3">
      <c r="A21" s="34">
        <v>42064</v>
      </c>
      <c r="B21" s="31">
        <f>'Empl. and unempl., sa'!B45-'Empl. and unempl., sa'!B44</f>
        <v>8200</v>
      </c>
      <c r="C21" s="31">
        <f t="shared" si="0"/>
        <v>6133.333333333333</v>
      </c>
      <c r="D21" s="31">
        <f t="shared" si="1"/>
        <v>7100</v>
      </c>
      <c r="E21" s="3">
        <v>95</v>
      </c>
    </row>
    <row r="22" spans="1:18" x14ac:dyDescent="0.3">
      <c r="A22" s="33">
        <v>42096</v>
      </c>
      <c r="B22" s="31">
        <f>'Empl. and unempl., sa'!B46-'Empl. and unempl., sa'!B45</f>
        <v>7800</v>
      </c>
      <c r="C22" s="31">
        <f t="shared" si="0"/>
        <v>6666.666666666667</v>
      </c>
      <c r="D22" s="31">
        <f t="shared" si="1"/>
        <v>8083.333333333333</v>
      </c>
      <c r="E22" s="3">
        <v>278</v>
      </c>
    </row>
    <row r="23" spans="1:18" x14ac:dyDescent="0.3">
      <c r="A23" s="34">
        <v>42128</v>
      </c>
      <c r="B23" s="31">
        <f>'Empl. and unempl., sa'!B47-'Empl. and unempl., sa'!B46</f>
        <v>6000</v>
      </c>
      <c r="C23" s="31">
        <f t="shared" si="0"/>
        <v>7333.333333333333</v>
      </c>
      <c r="D23" s="31">
        <f t="shared" si="1"/>
        <v>7766.666666666667</v>
      </c>
      <c r="E23" s="3">
        <v>338</v>
      </c>
    </row>
    <row r="24" spans="1:18" x14ac:dyDescent="0.3">
      <c r="A24" s="34">
        <v>42159</v>
      </c>
      <c r="B24" s="31">
        <f>'Empl. and unempl., sa'!B48-'Empl. and unempl., sa'!B47</f>
        <v>10900</v>
      </c>
      <c r="C24" s="31">
        <f t="shared" si="0"/>
        <v>8233.3333333333339</v>
      </c>
      <c r="D24" s="31">
        <f t="shared" si="1"/>
        <v>7183.333333333333</v>
      </c>
      <c r="E24" s="3">
        <v>155</v>
      </c>
    </row>
    <row r="25" spans="1:18" x14ac:dyDescent="0.3">
      <c r="A25" s="34">
        <v>42189</v>
      </c>
      <c r="B25" s="31">
        <f>'Empl. and unempl., sa'!B49-'Empl. and unempl., sa'!B48</f>
        <v>7500</v>
      </c>
      <c r="C25" s="31">
        <f t="shared" si="0"/>
        <v>8133.333333333333</v>
      </c>
      <c r="D25" s="31">
        <f t="shared" si="1"/>
        <v>7400</v>
      </c>
      <c r="E25" s="3">
        <v>294</v>
      </c>
      <c r="I25" s="80"/>
      <c r="K25" s="126"/>
    </row>
    <row r="26" spans="1:18" x14ac:dyDescent="0.3">
      <c r="A26" s="34">
        <v>42220</v>
      </c>
      <c r="B26" s="31">
        <f>'Empl. and unempl., sa'!B50-'Empl. and unempl., sa'!B49</f>
        <v>3100</v>
      </c>
      <c r="C26" s="31">
        <f t="shared" si="0"/>
        <v>7166.666666666667</v>
      </c>
      <c r="D26" s="31">
        <f t="shared" si="1"/>
        <v>7250</v>
      </c>
      <c r="E26" s="3">
        <v>141</v>
      </c>
    </row>
    <row r="27" spans="1:18" x14ac:dyDescent="0.3">
      <c r="A27" s="34">
        <v>42251</v>
      </c>
      <c r="B27" s="31">
        <f>'Empl. and unempl., sa'!B51-'Empl. and unempl., sa'!B50</f>
        <v>10000</v>
      </c>
      <c r="C27" s="31">
        <f t="shared" si="0"/>
        <v>6866.666666666667</v>
      </c>
      <c r="D27" s="31">
        <f t="shared" si="1"/>
        <v>7550</v>
      </c>
      <c r="E27" s="3">
        <v>135</v>
      </c>
    </row>
    <row r="28" spans="1:18" x14ac:dyDescent="0.3">
      <c r="A28" s="34">
        <v>42281</v>
      </c>
      <c r="B28" s="31">
        <f>'Empl. and unempl., sa'!B52-'Empl. and unempl., sa'!B51</f>
        <v>1800</v>
      </c>
      <c r="C28" s="31">
        <f t="shared" si="0"/>
        <v>4966.666666666667</v>
      </c>
      <c r="D28" s="31">
        <f t="shared" si="1"/>
        <v>6550</v>
      </c>
      <c r="E28" s="3">
        <v>320</v>
      </c>
    </row>
    <row r="29" spans="1:18" x14ac:dyDescent="0.3">
      <c r="A29" s="33">
        <v>42310</v>
      </c>
      <c r="B29" s="31">
        <f>'Empl. and unempl., sa'!B53-'Empl. and unempl., sa'!B52</f>
        <v>6800</v>
      </c>
      <c r="C29" s="31">
        <f t="shared" si="0"/>
        <v>6200</v>
      </c>
      <c r="D29" s="31">
        <f t="shared" si="1"/>
        <v>6683.333333333333</v>
      </c>
      <c r="E29" s="3">
        <v>225</v>
      </c>
    </row>
    <row r="30" spans="1:18" x14ac:dyDescent="0.3">
      <c r="A30" s="33">
        <v>42340</v>
      </c>
      <c r="B30" s="31">
        <f>'Empl. and unempl., sa'!B54-'Empl. and unempl., sa'!B53</f>
        <v>10700</v>
      </c>
      <c r="C30" s="31">
        <f t="shared" si="0"/>
        <v>6433.333333333333</v>
      </c>
      <c r="D30" s="31">
        <f t="shared" si="1"/>
        <v>6650</v>
      </c>
      <c r="E30" s="3">
        <v>273</v>
      </c>
    </row>
    <row r="31" spans="1:18" x14ac:dyDescent="0.3">
      <c r="A31" s="34">
        <v>42370</v>
      </c>
      <c r="B31" s="31">
        <f>'Empl. and unempl., sa'!B55-'Empl. and unempl., sa'!B54</f>
        <v>14300</v>
      </c>
      <c r="C31" s="31">
        <f t="shared" si="0"/>
        <v>10600</v>
      </c>
      <c r="D31" s="31">
        <f t="shared" si="1"/>
        <v>7783.333333333333</v>
      </c>
      <c r="E31" s="3">
        <v>115</v>
      </c>
      <c r="F31" s="10"/>
    </row>
    <row r="32" spans="1:18" s="1" customFormat="1" x14ac:dyDescent="0.3">
      <c r="A32" s="34">
        <v>42401</v>
      </c>
      <c r="B32" s="31">
        <f>'Empl. and unempl., sa'!B56-'Empl. and unempl., sa'!B55</f>
        <v>10900</v>
      </c>
      <c r="C32" s="31">
        <f t="shared" si="0"/>
        <v>11966.666666666666</v>
      </c>
      <c r="D32" s="31">
        <f t="shared" si="1"/>
        <v>9083.3333333333339</v>
      </c>
      <c r="E32" s="3">
        <v>212</v>
      </c>
      <c r="F32" s="10"/>
      <c r="H32" s="3"/>
      <c r="J32" s="3"/>
      <c r="K32" s="3"/>
      <c r="L32" s="3"/>
      <c r="M32" s="3"/>
      <c r="N32" s="3"/>
      <c r="O32" s="3"/>
      <c r="P32" s="3"/>
      <c r="Q32" s="3"/>
      <c r="R32" s="3"/>
    </row>
    <row r="33" spans="1:6" x14ac:dyDescent="0.3">
      <c r="A33" s="34">
        <v>42430</v>
      </c>
      <c r="B33" s="31">
        <f>'Empl. and unempl., sa'!B57-'Empl. and unempl., sa'!B56</f>
        <v>3400</v>
      </c>
      <c r="C33" s="31">
        <f t="shared" si="0"/>
        <v>9533.3333333333339</v>
      </c>
      <c r="D33" s="31">
        <f t="shared" si="1"/>
        <v>7983.333333333333</v>
      </c>
      <c r="E33" s="3">
        <v>256</v>
      </c>
      <c r="F33" s="10"/>
    </row>
    <row r="34" spans="1:6" x14ac:dyDescent="0.3">
      <c r="A34" s="34">
        <v>42461</v>
      </c>
      <c r="B34" s="31">
        <f>'Empl. and unempl., sa'!B58-'Empl. and unempl., sa'!B57</f>
        <v>16500</v>
      </c>
      <c r="C34" s="31">
        <f t="shared" si="0"/>
        <v>10266.666666666666</v>
      </c>
      <c r="D34" s="31">
        <f t="shared" si="1"/>
        <v>10433.333333333334</v>
      </c>
      <c r="E34" s="3">
        <v>190</v>
      </c>
      <c r="F34" s="10"/>
    </row>
    <row r="35" spans="1:6" x14ac:dyDescent="0.3">
      <c r="A35" s="34">
        <v>42491</v>
      </c>
      <c r="B35" s="31">
        <f>'Empl. and unempl., sa'!B59-'Empl. and unempl., sa'!B58</f>
        <v>5100</v>
      </c>
      <c r="C35" s="31">
        <f t="shared" si="0"/>
        <v>8333.3333333333339</v>
      </c>
      <c r="D35" s="31">
        <f t="shared" si="1"/>
        <v>10150</v>
      </c>
      <c r="E35" s="3">
        <v>45</v>
      </c>
      <c r="F35" s="10"/>
    </row>
    <row r="36" spans="1:6" x14ac:dyDescent="0.3">
      <c r="A36" s="34">
        <v>42522</v>
      </c>
      <c r="B36" s="31">
        <f>'Empl. and unempl., sa'!B60-'Empl. and unempl., sa'!B59</f>
        <v>3600</v>
      </c>
      <c r="C36" s="31">
        <f t="shared" si="0"/>
        <v>8400</v>
      </c>
      <c r="D36" s="31">
        <f t="shared" si="1"/>
        <v>8966.6666666666661</v>
      </c>
      <c r="E36" s="3">
        <v>251</v>
      </c>
      <c r="F36" s="10"/>
    </row>
    <row r="37" spans="1:6" x14ac:dyDescent="0.3">
      <c r="A37" s="34">
        <v>42552</v>
      </c>
      <c r="B37" s="31">
        <f>'Empl. and unempl., sa'!B61-'Empl. and unempl., sa'!B60</f>
        <v>11500</v>
      </c>
      <c r="C37" s="31">
        <f t="shared" si="0"/>
        <v>6733.333333333333</v>
      </c>
      <c r="D37" s="31">
        <f t="shared" si="1"/>
        <v>8500</v>
      </c>
      <c r="E37" s="3">
        <v>363</v>
      </c>
      <c r="F37" s="10"/>
    </row>
    <row r="38" spans="1:6" x14ac:dyDescent="0.3">
      <c r="A38" s="34">
        <v>42583</v>
      </c>
      <c r="B38" s="31">
        <f>'Empl. and unempl., sa'!B62-'Empl. and unempl., sa'!B61</f>
        <v>2900</v>
      </c>
      <c r="C38" s="31">
        <f t="shared" si="0"/>
        <v>6000</v>
      </c>
      <c r="D38" s="31">
        <f t="shared" si="1"/>
        <v>7166.666666666667</v>
      </c>
      <c r="E38" s="3">
        <v>149</v>
      </c>
      <c r="F38" s="10"/>
    </row>
    <row r="39" spans="1:6" x14ac:dyDescent="0.3">
      <c r="A39" s="34">
        <v>42614</v>
      </c>
      <c r="B39" s="31">
        <f>'Empl. and unempl., sa'!B63-'Empl. and unempl., sa'!B62</f>
        <v>17100</v>
      </c>
      <c r="C39" s="31">
        <f t="shared" si="0"/>
        <v>10500</v>
      </c>
      <c r="D39" s="31">
        <f t="shared" si="1"/>
        <v>9450</v>
      </c>
      <c r="E39" s="3">
        <v>297</v>
      </c>
      <c r="F39" s="10"/>
    </row>
    <row r="40" spans="1:6" x14ac:dyDescent="0.3">
      <c r="A40" s="34">
        <v>42644</v>
      </c>
      <c r="B40" s="31">
        <f>'Empl. and unempl., sa'!B64-'Empl. and unempl., sa'!B63</f>
        <v>-5400</v>
      </c>
      <c r="C40" s="31">
        <f t="shared" si="0"/>
        <v>4866.666666666667</v>
      </c>
      <c r="D40" s="31">
        <f t="shared" si="1"/>
        <v>5800</v>
      </c>
      <c r="E40" s="3">
        <v>108</v>
      </c>
      <c r="F40" s="10"/>
    </row>
    <row r="41" spans="1:6" x14ac:dyDescent="0.3">
      <c r="A41" s="33">
        <v>42676</v>
      </c>
      <c r="B41" s="31">
        <f>'Empl. and unempl., sa'!B65-'Empl. and unempl., sa'!B64</f>
        <v>9200</v>
      </c>
      <c r="C41" s="31">
        <f t="shared" si="0"/>
        <v>6966.666666666667</v>
      </c>
      <c r="D41" s="31">
        <f t="shared" si="1"/>
        <v>6483.333333333333</v>
      </c>
      <c r="E41" s="3">
        <v>120</v>
      </c>
      <c r="F41" s="10"/>
    </row>
    <row r="42" spans="1:6" x14ac:dyDescent="0.3">
      <c r="A42" s="33">
        <v>42706</v>
      </c>
      <c r="B42" s="31">
        <f>'Empl. and unempl., sa'!B66-'Empl. and unempl., sa'!B65</f>
        <v>9100</v>
      </c>
      <c r="C42" s="31">
        <f t="shared" si="0"/>
        <v>4300</v>
      </c>
      <c r="D42" s="31">
        <f t="shared" si="1"/>
        <v>7400</v>
      </c>
      <c r="E42" s="3">
        <v>219</v>
      </c>
      <c r="F42" s="10"/>
    </row>
    <row r="43" spans="1:6" x14ac:dyDescent="0.3">
      <c r="A43" s="34">
        <v>42736</v>
      </c>
      <c r="B43" s="31">
        <f>'Empl. and unempl., sa'!B67-'Empl. and unempl., sa'!B66</f>
        <v>-2900</v>
      </c>
      <c r="C43" s="31">
        <f t="shared" si="0"/>
        <v>5133.333333333333</v>
      </c>
      <c r="D43" s="31">
        <f t="shared" si="1"/>
        <v>5000</v>
      </c>
      <c r="E43" s="3">
        <v>231</v>
      </c>
      <c r="F43" s="10"/>
    </row>
    <row r="44" spans="1:6" x14ac:dyDescent="0.3">
      <c r="A44" s="34">
        <v>42767</v>
      </c>
      <c r="B44" s="31">
        <f>'Empl. and unempl., sa'!B68-'Empl. and unempl., sa'!B67</f>
        <v>8100</v>
      </c>
      <c r="C44" s="31">
        <f t="shared" si="0"/>
        <v>4766.666666666667</v>
      </c>
      <c r="D44" s="31">
        <f t="shared" si="1"/>
        <v>5866.666666666667</v>
      </c>
      <c r="E44" s="3">
        <v>206</v>
      </c>
      <c r="F44" s="10"/>
    </row>
    <row r="45" spans="1:6" x14ac:dyDescent="0.3">
      <c r="A45" s="34">
        <v>42795</v>
      </c>
      <c r="B45" s="31">
        <f>'Empl. and unempl., sa'!B69-'Empl. and unempl., sa'!B68</f>
        <v>10800</v>
      </c>
      <c r="C45" s="31">
        <f t="shared" si="0"/>
        <v>5333.333333333333</v>
      </c>
      <c r="D45" s="31">
        <f t="shared" si="1"/>
        <v>4816.666666666667</v>
      </c>
      <c r="E45" s="3">
        <v>130</v>
      </c>
      <c r="F45" s="10"/>
    </row>
    <row r="46" spans="1:6" x14ac:dyDescent="0.3">
      <c r="A46" s="34">
        <v>42826</v>
      </c>
      <c r="B46" s="31">
        <f>'Empl. and unempl., sa'!B70-'Empl. and unempl., sa'!B69</f>
        <v>7000</v>
      </c>
      <c r="C46" s="31">
        <f t="shared" si="0"/>
        <v>8633.3333333333339</v>
      </c>
      <c r="D46" s="31">
        <f t="shared" si="1"/>
        <v>6883.333333333333</v>
      </c>
      <c r="E46" s="3">
        <v>197</v>
      </c>
      <c r="F46" s="10"/>
    </row>
    <row r="47" spans="1:6" x14ac:dyDescent="0.3">
      <c r="A47" s="34">
        <v>42856</v>
      </c>
      <c r="B47" s="31">
        <f>'Empl. and unempl., sa'!B71-'Empl. and unempl., sa'!B70</f>
        <v>9800</v>
      </c>
      <c r="C47" s="31">
        <f t="shared" si="0"/>
        <v>9200</v>
      </c>
      <c r="D47" s="31">
        <f t="shared" si="1"/>
        <v>6983.333333333333</v>
      </c>
      <c r="E47" s="3">
        <v>217</v>
      </c>
      <c r="F47" s="10"/>
    </row>
    <row r="48" spans="1:6" x14ac:dyDescent="0.3">
      <c r="A48" s="34">
        <v>42887</v>
      </c>
      <c r="B48" s="31">
        <f>'Empl. and unempl., sa'!B72-'Empl. and unempl., sa'!B71</f>
        <v>12100</v>
      </c>
      <c r="C48" s="31">
        <f t="shared" si="0"/>
        <v>9633.3333333333339</v>
      </c>
      <c r="D48" s="31">
        <f t="shared" si="1"/>
        <v>7483.333333333333</v>
      </c>
      <c r="E48" s="3">
        <v>199</v>
      </c>
      <c r="F48" s="10"/>
    </row>
    <row r="49" spans="1:6" x14ac:dyDescent="0.3">
      <c r="A49" s="34">
        <v>42917</v>
      </c>
      <c r="B49" s="31">
        <f>'Empl. and unempl., sa'!B73-'Empl. and unempl., sa'!B72</f>
        <v>2600</v>
      </c>
      <c r="C49" s="31">
        <f t="shared" si="0"/>
        <v>8166.666666666667</v>
      </c>
      <c r="D49" s="31">
        <f t="shared" si="1"/>
        <v>8400</v>
      </c>
      <c r="E49" s="3">
        <v>184</v>
      </c>
      <c r="F49" s="10"/>
    </row>
    <row r="50" spans="1:6" x14ac:dyDescent="0.3">
      <c r="A50" s="34">
        <v>42948</v>
      </c>
      <c r="B50" s="31">
        <f>'Empl. and unempl., sa'!B74-'Empl. and unempl., sa'!B73</f>
        <v>-1400</v>
      </c>
      <c r="C50" s="31">
        <f t="shared" si="0"/>
        <v>4433.333333333333</v>
      </c>
      <c r="D50" s="31">
        <f t="shared" si="1"/>
        <v>6816.666666666667</v>
      </c>
      <c r="E50" s="3">
        <v>135</v>
      </c>
      <c r="F50" s="10"/>
    </row>
    <row r="51" spans="1:6" x14ac:dyDescent="0.3">
      <c r="A51" s="34">
        <v>42979</v>
      </c>
      <c r="B51" s="31">
        <f>'Empl. and unempl., sa'!B75-'Empl. and unempl., sa'!B74</f>
        <v>11600</v>
      </c>
      <c r="C51" s="31">
        <f t="shared" si="0"/>
        <v>4266.666666666667</v>
      </c>
      <c r="D51" s="31">
        <f t="shared" si="1"/>
        <v>6950</v>
      </c>
      <c r="E51" s="3">
        <v>92</v>
      </c>
      <c r="F51" s="10"/>
    </row>
    <row r="52" spans="1:6" x14ac:dyDescent="0.3">
      <c r="A52" s="34">
        <v>43009</v>
      </c>
      <c r="B52" s="31">
        <f>'Empl. and unempl., sa'!B76-'Empl. and unempl., sa'!B75</f>
        <v>-1300</v>
      </c>
      <c r="C52" s="31">
        <f t="shared" si="0"/>
        <v>2966.6666666666665</v>
      </c>
      <c r="D52" s="31">
        <f t="shared" si="1"/>
        <v>5566.666666666667</v>
      </c>
      <c r="E52" s="3">
        <v>148</v>
      </c>
      <c r="F52" s="10"/>
    </row>
    <row r="53" spans="1:6" x14ac:dyDescent="0.3">
      <c r="A53" s="34">
        <v>43040</v>
      </c>
      <c r="B53" s="31">
        <f>'Empl. and unempl., sa'!B77-'Empl. and unempl., sa'!B76</f>
        <v>7200</v>
      </c>
      <c r="C53" s="31">
        <f t="shared" si="0"/>
        <v>5833.333333333333</v>
      </c>
      <c r="D53" s="31">
        <f t="shared" si="1"/>
        <v>5133.333333333333</v>
      </c>
      <c r="E53" s="3">
        <v>230</v>
      </c>
      <c r="F53" s="10"/>
    </row>
    <row r="54" spans="1:6" x14ac:dyDescent="0.3">
      <c r="A54" s="34">
        <v>43070</v>
      </c>
      <c r="B54" s="31">
        <f>'Empl. and unempl., sa'!B78-'Empl. and unempl., sa'!B77</f>
        <v>11600</v>
      </c>
      <c r="C54" s="31">
        <f t="shared" si="0"/>
        <v>5833.333333333333</v>
      </c>
      <c r="D54" s="31">
        <f t="shared" si="1"/>
        <v>5050</v>
      </c>
      <c r="E54" s="3">
        <v>144</v>
      </c>
      <c r="F54" s="10"/>
    </row>
    <row r="55" spans="1:6" x14ac:dyDescent="0.3">
      <c r="A55" s="34">
        <v>43101</v>
      </c>
      <c r="B55" s="31">
        <f>'Empl. and unempl., sa'!B79-'Empl. and unempl., sa'!B78</f>
        <v>13300</v>
      </c>
      <c r="C55" s="31">
        <f t="shared" si="0"/>
        <v>10700</v>
      </c>
      <c r="D55" s="31">
        <f t="shared" si="1"/>
        <v>6833.333333333333</v>
      </c>
      <c r="E55" s="10">
        <v>149</v>
      </c>
      <c r="F55" s="10"/>
    </row>
    <row r="56" spans="1:6" x14ac:dyDescent="0.3">
      <c r="A56" s="34">
        <v>43132</v>
      </c>
      <c r="B56" s="31">
        <f>'Empl. and unempl., sa'!B80-'Empl. and unempl., sa'!B79</f>
        <v>6000</v>
      </c>
      <c r="C56" s="31">
        <f t="shared" si="0"/>
        <v>10300</v>
      </c>
      <c r="D56" s="31">
        <f t="shared" si="1"/>
        <v>8066.666666666667</v>
      </c>
      <c r="E56" s="3">
        <v>388</v>
      </c>
      <c r="F56" s="10"/>
    </row>
    <row r="57" spans="1:6" x14ac:dyDescent="0.3">
      <c r="A57" s="34">
        <v>43160</v>
      </c>
      <c r="B57" s="31">
        <f>'Empl. and unempl., sa'!B81-'Empl. and unempl., sa'!B80</f>
        <v>8500</v>
      </c>
      <c r="C57" s="31">
        <f t="shared" si="0"/>
        <v>9266.6666666666661</v>
      </c>
      <c r="D57" s="31">
        <f t="shared" si="1"/>
        <v>7550</v>
      </c>
      <c r="E57" s="10">
        <v>223</v>
      </c>
      <c r="F57" s="10"/>
    </row>
    <row r="58" spans="1:6" x14ac:dyDescent="0.3">
      <c r="A58" s="34">
        <v>43191</v>
      </c>
      <c r="B58" s="31">
        <f>'Empl. and unempl., sa'!B82-'Empl. and unempl., sa'!B81</f>
        <v>-3100</v>
      </c>
      <c r="C58" s="31">
        <f t="shared" si="0"/>
        <v>3800</v>
      </c>
      <c r="D58" s="31">
        <f t="shared" si="1"/>
        <v>7250</v>
      </c>
      <c r="E58" s="10">
        <v>145</v>
      </c>
      <c r="F58" s="10"/>
    </row>
    <row r="59" spans="1:6" x14ac:dyDescent="0.3">
      <c r="A59" s="34">
        <v>43221</v>
      </c>
      <c r="B59" s="31">
        <f>'Empl. and unempl., sa'!B83-'Empl. and unempl., sa'!B82</f>
        <v>10600</v>
      </c>
      <c r="C59" s="31">
        <f t="shared" si="0"/>
        <v>5333.333333333333</v>
      </c>
      <c r="D59" s="31">
        <f t="shared" si="1"/>
        <v>7816.666666666667</v>
      </c>
      <c r="E59" s="10">
        <v>329</v>
      </c>
      <c r="F59" s="10"/>
    </row>
    <row r="60" spans="1:6" x14ac:dyDescent="0.3">
      <c r="A60" s="34">
        <v>43252</v>
      </c>
      <c r="B60" s="31">
        <f>'Empl. and unempl., sa'!B84-'Empl. and unempl., sa'!B83</f>
        <v>6300</v>
      </c>
      <c r="C60" s="31">
        <f t="shared" si="0"/>
        <v>4600</v>
      </c>
      <c r="D60" s="31">
        <f t="shared" si="1"/>
        <v>6933.333333333333</v>
      </c>
      <c r="E60" s="10">
        <v>211</v>
      </c>
      <c r="F60" s="10"/>
    </row>
    <row r="61" spans="1:6" x14ac:dyDescent="0.3">
      <c r="A61" s="34">
        <v>43282</v>
      </c>
      <c r="B61" s="31">
        <f>'Empl. and unempl., sa'!B85-'Empl. and unempl., sa'!B84</f>
        <v>3300</v>
      </c>
      <c r="C61" s="31">
        <f t="shared" si="0"/>
        <v>6733.333333333333</v>
      </c>
      <c r="D61" s="31">
        <f t="shared" si="1"/>
        <v>5266.666666666667</v>
      </c>
      <c r="E61" s="3">
        <v>56</v>
      </c>
      <c r="F61" s="10"/>
    </row>
    <row r="62" spans="1:6" x14ac:dyDescent="0.3">
      <c r="A62" s="34">
        <v>43313</v>
      </c>
      <c r="B62" s="31">
        <f>'Empl. and unempl., sa'!B86-'Empl. and unempl., sa'!B85</f>
        <v>10800</v>
      </c>
      <c r="C62" s="31">
        <f t="shared" si="0"/>
        <v>6800</v>
      </c>
      <c r="D62" s="31">
        <f t="shared" si="1"/>
        <v>6066.666666666667</v>
      </c>
      <c r="E62" s="3">
        <v>250</v>
      </c>
      <c r="F62" s="10"/>
    </row>
    <row r="63" spans="1:6" x14ac:dyDescent="0.3">
      <c r="A63" s="34">
        <v>43344</v>
      </c>
      <c r="B63" s="31">
        <f>'Empl. and unempl., sa'!B87-'Empl. and unempl., sa'!B86</f>
        <v>1700</v>
      </c>
      <c r="C63" s="31">
        <f t="shared" si="0"/>
        <v>5266.666666666667</v>
      </c>
      <c r="D63" s="31">
        <f t="shared" si="1"/>
        <v>4933.333333333333</v>
      </c>
      <c r="E63" s="3">
        <v>89</v>
      </c>
      <c r="F63" s="10"/>
    </row>
    <row r="64" spans="1:6" x14ac:dyDescent="0.3">
      <c r="A64" s="34">
        <v>43374</v>
      </c>
      <c r="B64" s="31">
        <f>'Empl. and unempl., sa'!B88-'Empl. and unempl., sa'!B87</f>
        <v>4600</v>
      </c>
      <c r="C64" s="31">
        <f t="shared" si="0"/>
        <v>5700</v>
      </c>
      <c r="D64" s="31">
        <f t="shared" si="1"/>
        <v>6216.666666666667</v>
      </c>
      <c r="E64" s="3">
        <v>165</v>
      </c>
      <c r="F64" s="10"/>
    </row>
    <row r="65" spans="1:7" x14ac:dyDescent="0.3">
      <c r="A65" s="34">
        <v>43405</v>
      </c>
      <c r="B65" s="31">
        <f>'Empl. and unempl., sa'!B89-'Empl. and unempl., sa'!B88</f>
        <v>5900</v>
      </c>
      <c r="C65" s="31">
        <f t="shared" si="0"/>
        <v>4066.6666666666665</v>
      </c>
      <c r="D65" s="31">
        <f t="shared" si="1"/>
        <v>5433.333333333333</v>
      </c>
      <c r="E65" s="3">
        <v>96</v>
      </c>
      <c r="F65" s="10"/>
    </row>
    <row r="66" spans="1:7" x14ac:dyDescent="0.3">
      <c r="A66" s="34">
        <v>43435</v>
      </c>
      <c r="B66" s="31">
        <f>'Empl. and unempl., sa'!B90-'Empl. and unempl., sa'!B89</f>
        <v>4900</v>
      </c>
      <c r="C66" s="31">
        <f t="shared" si="0"/>
        <v>5133.333333333333</v>
      </c>
      <c r="D66" s="31">
        <f t="shared" si="1"/>
        <v>5200</v>
      </c>
      <c r="E66" s="3">
        <v>183</v>
      </c>
      <c r="F66" s="10"/>
    </row>
    <row r="67" spans="1:7" x14ac:dyDescent="0.3">
      <c r="A67" s="34">
        <v>43466</v>
      </c>
      <c r="B67" s="31">
        <f>'Empl. and unempl., sa'!B91-'Empl. and unempl., sa'!B90</f>
        <v>10200</v>
      </c>
      <c r="C67" s="31">
        <f t="shared" si="0"/>
        <v>7000</v>
      </c>
      <c r="D67" s="31">
        <f t="shared" si="1"/>
        <v>6350</v>
      </c>
      <c r="E67" s="3">
        <v>309</v>
      </c>
      <c r="F67" s="10"/>
    </row>
    <row r="68" spans="1:7" x14ac:dyDescent="0.3">
      <c r="A68" s="34">
        <v>43497</v>
      </c>
      <c r="B68" s="31">
        <f>'Empl. and unempl., sa'!B92-'Empl. and unempl., sa'!B91</f>
        <v>-23200</v>
      </c>
      <c r="C68" s="31">
        <f t="shared" si="0"/>
        <v>-2700</v>
      </c>
      <c r="D68" s="31">
        <f t="shared" si="1"/>
        <v>683.33333333333337</v>
      </c>
      <c r="E68" s="3">
        <v>-22</v>
      </c>
      <c r="F68" s="10"/>
    </row>
    <row r="69" spans="1:7" x14ac:dyDescent="0.3">
      <c r="A69" s="34">
        <v>43525</v>
      </c>
      <c r="B69" s="31">
        <f>'Empl. and unempl., sa'!B93-'Empl. and unempl., sa'!B92</f>
        <v>24700</v>
      </c>
      <c r="C69" s="31">
        <f t="shared" si="0"/>
        <v>3900</v>
      </c>
      <c r="D69" s="31">
        <f t="shared" si="1"/>
        <v>4516.666666666667</v>
      </c>
      <c r="E69" s="3">
        <v>228</v>
      </c>
      <c r="F69" s="10"/>
    </row>
    <row r="70" spans="1:7" x14ac:dyDescent="0.3">
      <c r="A70" s="34">
        <v>43556</v>
      </c>
      <c r="B70" s="31">
        <f>'Empl. and unempl., sa'!B94-'Empl. and unempl., sa'!B93</f>
        <v>10400</v>
      </c>
      <c r="C70" s="31">
        <f t="shared" si="0"/>
        <v>3966.6666666666665</v>
      </c>
      <c r="D70" s="31">
        <f t="shared" si="1"/>
        <v>5483.333333333333</v>
      </c>
      <c r="E70" s="3">
        <v>243</v>
      </c>
      <c r="F70" s="10"/>
    </row>
    <row r="71" spans="1:7" x14ac:dyDescent="0.3">
      <c r="A71" s="34">
        <v>43586</v>
      </c>
      <c r="B71" s="31">
        <f>'Empl. and unempl., sa'!B95-'Empl. and unempl., sa'!B94</f>
        <v>9800</v>
      </c>
      <c r="C71" s="31">
        <f t="shared" si="0"/>
        <v>14966.666666666666</v>
      </c>
      <c r="D71" s="31">
        <f t="shared" si="1"/>
        <v>6133.333333333333</v>
      </c>
      <c r="E71" s="3">
        <v>67</v>
      </c>
      <c r="F71" s="10"/>
    </row>
    <row r="72" spans="1:7" x14ac:dyDescent="0.3">
      <c r="A72" s="34">
        <v>43617</v>
      </c>
      <c r="B72" s="31">
        <f>'Empl. and unempl., sa'!B96-'Empl. and unempl., sa'!B95</f>
        <v>6900</v>
      </c>
      <c r="C72" s="31">
        <f t="shared" si="0"/>
        <v>9033.3333333333339</v>
      </c>
      <c r="D72" s="31">
        <f t="shared" si="1"/>
        <v>6466.666666666667</v>
      </c>
      <c r="E72" s="3">
        <v>167</v>
      </c>
      <c r="F72" s="10"/>
    </row>
    <row r="73" spans="1:7" x14ac:dyDescent="0.3">
      <c r="A73" s="34">
        <v>43647</v>
      </c>
      <c r="B73" s="31">
        <f>'Empl. and unempl., sa'!B97-'Empl. and unempl., sa'!B96</f>
        <v>11200</v>
      </c>
      <c r="C73" s="31">
        <f t="shared" si="0"/>
        <v>9300</v>
      </c>
      <c r="D73" s="31">
        <f t="shared" si="1"/>
        <v>6633.333333333333</v>
      </c>
      <c r="E73" s="3">
        <v>82</v>
      </c>
      <c r="F73" s="10"/>
    </row>
    <row r="74" spans="1:7" x14ac:dyDescent="0.3">
      <c r="A74" s="34">
        <v>43678</v>
      </c>
      <c r="B74" s="31">
        <f>'Empl. and unempl., sa'!B98-'Empl. and unempl., sa'!B97</f>
        <v>8800</v>
      </c>
      <c r="C74" s="31">
        <f t="shared" ref="C74:C124" si="2">AVERAGE(B72:B74)</f>
        <v>8966.6666666666661</v>
      </c>
      <c r="D74" s="31">
        <f t="shared" si="1"/>
        <v>11966.666666666666</v>
      </c>
      <c r="E74" s="3">
        <v>232</v>
      </c>
      <c r="F74" s="10"/>
    </row>
    <row r="75" spans="1:7" x14ac:dyDescent="0.3">
      <c r="A75" s="34">
        <v>43709</v>
      </c>
      <c r="B75" s="31">
        <f>'Empl. and unempl., sa'!B99-'Empl. and unempl., sa'!B98</f>
        <v>-4900</v>
      </c>
      <c r="C75" s="31">
        <f t="shared" si="2"/>
        <v>5033.333333333333</v>
      </c>
      <c r="D75" s="31">
        <f t="shared" si="1"/>
        <v>7033.333333333333</v>
      </c>
      <c r="E75" s="3">
        <v>207</v>
      </c>
      <c r="F75" s="10"/>
    </row>
    <row r="76" spans="1:7" x14ac:dyDescent="0.3">
      <c r="A76" s="34">
        <v>43739</v>
      </c>
      <c r="B76" s="31">
        <f>'Empl. and unempl., sa'!B100-'Empl. and unempl., sa'!B99</f>
        <v>-1400</v>
      </c>
      <c r="C76" s="31">
        <f t="shared" si="2"/>
        <v>833.33333333333337</v>
      </c>
      <c r="D76" s="31">
        <f t="shared" si="1"/>
        <v>5066.666666666667</v>
      </c>
      <c r="E76" s="3">
        <v>129</v>
      </c>
      <c r="F76" s="10"/>
    </row>
    <row r="77" spans="1:7" x14ac:dyDescent="0.3">
      <c r="A77" s="34">
        <v>43770</v>
      </c>
      <c r="B77" s="31">
        <f>'Empl. and unempl., sa'!B101-'Empl. and unempl., sa'!B100</f>
        <v>6100</v>
      </c>
      <c r="C77" s="31">
        <f t="shared" si="2"/>
        <v>-66.666666666666671</v>
      </c>
      <c r="D77" s="31">
        <f t="shared" ref="D77:D124" si="3">AVERAGE(B72:B77)</f>
        <v>4450</v>
      </c>
      <c r="E77" s="3">
        <v>215</v>
      </c>
      <c r="F77" s="10"/>
    </row>
    <row r="78" spans="1:7" x14ac:dyDescent="0.3">
      <c r="A78" s="34">
        <v>43800</v>
      </c>
      <c r="B78" s="31">
        <f>'Empl. and unempl., sa'!B102-'Empl. and unempl., sa'!B101</f>
        <v>15800</v>
      </c>
      <c r="C78" s="31">
        <f t="shared" si="2"/>
        <v>6833.333333333333</v>
      </c>
      <c r="D78" s="31">
        <f t="shared" si="3"/>
        <v>5933.333333333333</v>
      </c>
      <c r="E78" s="3">
        <v>102</v>
      </c>
      <c r="F78" s="10"/>
    </row>
    <row r="79" spans="1:7" x14ac:dyDescent="0.3">
      <c r="A79" s="34">
        <v>43831</v>
      </c>
      <c r="B79" s="31">
        <f>'Empl. and unempl., sa'!B103-'Empl. and unempl., sa'!B102</f>
        <v>4300</v>
      </c>
      <c r="C79" s="31">
        <f t="shared" si="2"/>
        <v>8733.3333333333339</v>
      </c>
      <c r="D79" s="31">
        <f t="shared" si="3"/>
        <v>4783.333333333333</v>
      </c>
      <c r="E79" s="3">
        <v>334</v>
      </c>
      <c r="F79" s="10"/>
    </row>
    <row r="80" spans="1:7" x14ac:dyDescent="0.3">
      <c r="A80" s="34">
        <v>43862</v>
      </c>
      <c r="B80" s="31">
        <f>'Empl. and unempl., sa'!B104-'Empl. and unempl., sa'!B103</f>
        <v>3500</v>
      </c>
      <c r="C80" s="31">
        <f t="shared" si="2"/>
        <v>7866.666666666667</v>
      </c>
      <c r="D80" s="31">
        <f t="shared" si="3"/>
        <v>3900</v>
      </c>
      <c r="E80" s="3">
        <v>273</v>
      </c>
      <c r="F80" s="10"/>
      <c r="G80" s="10">
        <f>AVERAGE(B69:B80)</f>
        <v>7933.333333333333</v>
      </c>
    </row>
    <row r="81" spans="1:6" x14ac:dyDescent="0.3">
      <c r="A81" s="34">
        <v>43891</v>
      </c>
      <c r="B81" s="31">
        <f>'Empl. and unempl., sa'!B105-'Empl. and unempl., sa'!B104</f>
        <v>-23000</v>
      </c>
      <c r="C81" s="31">
        <f t="shared" si="2"/>
        <v>-5066.666666666667</v>
      </c>
      <c r="D81" s="31">
        <f t="shared" si="3"/>
        <v>883.33333333333337</v>
      </c>
      <c r="E81" s="10">
        <v>-1427</v>
      </c>
      <c r="F81" s="10"/>
    </row>
    <row r="82" spans="1:6" x14ac:dyDescent="0.3">
      <c r="A82" s="34">
        <v>43922</v>
      </c>
      <c r="B82" s="31">
        <f>'Empl. and unempl., sa'!B106-'Empl. and unempl., sa'!B105</f>
        <v>-392100</v>
      </c>
      <c r="C82" s="31">
        <f t="shared" si="2"/>
        <v>-137200</v>
      </c>
      <c r="D82" s="31">
        <f t="shared" si="3"/>
        <v>-64233.333333333336</v>
      </c>
      <c r="E82" s="10">
        <v>-20514</v>
      </c>
      <c r="F82" s="10"/>
    </row>
    <row r="83" spans="1:6" x14ac:dyDescent="0.3">
      <c r="A83" s="34">
        <v>43952</v>
      </c>
      <c r="B83" s="31">
        <f>'Empl. and unempl., sa'!B107-'Empl. and unempl., sa'!B106</f>
        <v>-13900</v>
      </c>
      <c r="C83" s="31">
        <f t="shared" si="2"/>
        <v>-143000</v>
      </c>
      <c r="D83" s="31">
        <f t="shared" si="3"/>
        <v>-67566.666666666672</v>
      </c>
      <c r="E83" s="10">
        <v>2625</v>
      </c>
      <c r="F83" s="10"/>
    </row>
    <row r="84" spans="1:6" x14ac:dyDescent="0.3">
      <c r="A84" s="34">
        <v>43983</v>
      </c>
      <c r="B84" s="31">
        <f>'Empl. and unempl., sa'!B108-'Empl. and unempl., sa'!B107</f>
        <v>82900</v>
      </c>
      <c r="C84" s="31">
        <f t="shared" si="2"/>
        <v>-107700</v>
      </c>
      <c r="D84" s="31">
        <f t="shared" si="3"/>
        <v>-56383.333333333336</v>
      </c>
      <c r="E84" s="10">
        <v>4565</v>
      </c>
      <c r="F84" s="10"/>
    </row>
    <row r="85" spans="1:6" x14ac:dyDescent="0.3">
      <c r="A85" s="34">
        <v>44013</v>
      </c>
      <c r="B85" s="31">
        <f>'Empl. and unempl., sa'!B109-'Empl. and unempl., sa'!B108</f>
        <v>51700</v>
      </c>
      <c r="C85" s="31">
        <f t="shared" si="2"/>
        <v>40233.333333333336</v>
      </c>
      <c r="D85" s="31">
        <f t="shared" si="3"/>
        <v>-48483.333333333336</v>
      </c>
      <c r="E85" s="10">
        <v>1444</v>
      </c>
      <c r="F85" s="10"/>
    </row>
    <row r="86" spans="1:6" x14ac:dyDescent="0.3">
      <c r="A86" s="34">
        <v>44044</v>
      </c>
      <c r="B86" s="31">
        <f>'Empl. and unempl., sa'!B110-'Empl. and unempl., sa'!B109</f>
        <v>33300</v>
      </c>
      <c r="C86" s="31">
        <f t="shared" si="2"/>
        <v>55966.666666666664</v>
      </c>
      <c r="D86" s="31">
        <f t="shared" si="3"/>
        <v>-43516.666666666664</v>
      </c>
      <c r="E86" s="10">
        <v>1735</v>
      </c>
      <c r="F86" s="10"/>
    </row>
    <row r="87" spans="1:6" x14ac:dyDescent="0.3">
      <c r="A87" s="34">
        <v>44075</v>
      </c>
      <c r="B87" s="31">
        <f>'Empl. and unempl., sa'!B111-'Empl. and unempl., sa'!B110</f>
        <v>14400</v>
      </c>
      <c r="C87" s="31">
        <f t="shared" si="2"/>
        <v>33133.333333333336</v>
      </c>
      <c r="D87" s="31">
        <f t="shared" si="3"/>
        <v>-37283.333333333336</v>
      </c>
      <c r="E87" s="3">
        <v>961</v>
      </c>
      <c r="F87" s="10"/>
    </row>
    <row r="88" spans="1:6" x14ac:dyDescent="0.3">
      <c r="A88" s="34">
        <v>44105</v>
      </c>
      <c r="B88" s="31">
        <f>'Empl. and unempl., sa'!B112-'Empl. and unempl., sa'!B111</f>
        <v>-400</v>
      </c>
      <c r="C88" s="31">
        <f t="shared" si="2"/>
        <v>15766.666666666666</v>
      </c>
      <c r="D88" s="31">
        <f t="shared" si="3"/>
        <v>28000</v>
      </c>
      <c r="E88" s="3">
        <v>719</v>
      </c>
      <c r="F88" s="10"/>
    </row>
    <row r="89" spans="1:6" x14ac:dyDescent="0.3">
      <c r="A89" s="34">
        <v>44136</v>
      </c>
      <c r="B89" s="31">
        <f>'Empl. and unempl., sa'!B113-'Empl. and unempl., sa'!B112</f>
        <v>6400</v>
      </c>
      <c r="C89" s="31">
        <f t="shared" si="2"/>
        <v>6800</v>
      </c>
      <c r="D89" s="31">
        <f t="shared" si="3"/>
        <v>31383.333333333332</v>
      </c>
      <c r="E89" s="3">
        <v>264</v>
      </c>
      <c r="F89" s="10"/>
    </row>
    <row r="90" spans="1:6" x14ac:dyDescent="0.3">
      <c r="A90" s="34">
        <v>44166</v>
      </c>
      <c r="B90" s="31">
        <f>'Empl. and unempl., sa'!B114-'Empl. and unempl., sa'!B113</f>
        <v>-10600</v>
      </c>
      <c r="C90" s="31">
        <f t="shared" si="2"/>
        <v>-1533.3333333333333</v>
      </c>
      <c r="D90" s="31">
        <f t="shared" si="3"/>
        <v>15800</v>
      </c>
      <c r="E90" s="3">
        <v>-268</v>
      </c>
      <c r="F90" s="10"/>
    </row>
    <row r="91" spans="1:6" x14ac:dyDescent="0.3">
      <c r="A91" s="34">
        <v>44197</v>
      </c>
      <c r="B91" s="31">
        <f>'Empl. and unempl., sa'!B115-'Empl. and unempl., sa'!B114</f>
        <v>1600</v>
      </c>
      <c r="C91" s="31">
        <f t="shared" si="2"/>
        <v>-866.66666666666663</v>
      </c>
      <c r="D91" s="31">
        <f t="shared" si="3"/>
        <v>7450</v>
      </c>
      <c r="E91" s="3">
        <v>494</v>
      </c>
      <c r="F91" s="10"/>
    </row>
    <row r="92" spans="1:6" x14ac:dyDescent="0.3">
      <c r="A92" s="34">
        <v>44228</v>
      </c>
      <c r="B92" s="31">
        <f>'Empl. and unempl., sa'!B116-'Empl. and unempl., sa'!B115</f>
        <v>19900</v>
      </c>
      <c r="C92" s="31">
        <f t="shared" si="2"/>
        <v>3633.3333333333335</v>
      </c>
      <c r="D92" s="31">
        <f t="shared" si="3"/>
        <v>5216.666666666667</v>
      </c>
      <c r="E92" s="3">
        <v>575</v>
      </c>
      <c r="F92" s="10"/>
    </row>
    <row r="93" spans="1:6" x14ac:dyDescent="0.3">
      <c r="A93" s="34">
        <v>44256</v>
      </c>
      <c r="B93" s="31">
        <f>'Empl. and unempl., sa'!B117-'Empl. and unempl., sa'!B116</f>
        <v>23200</v>
      </c>
      <c r="C93" s="31">
        <f t="shared" si="2"/>
        <v>14900</v>
      </c>
      <c r="D93" s="31">
        <f t="shared" si="3"/>
        <v>6683.333333333333</v>
      </c>
      <c r="E93" s="3">
        <v>784</v>
      </c>
      <c r="F93" s="10"/>
    </row>
    <row r="94" spans="1:6" x14ac:dyDescent="0.3">
      <c r="A94" s="34">
        <v>44287</v>
      </c>
      <c r="B94" s="31">
        <f>'Empl. and unempl., sa'!B118-'Empl. and unempl., sa'!B117</f>
        <v>24500</v>
      </c>
      <c r="C94" s="31">
        <f t="shared" si="2"/>
        <v>22533.333333333332</v>
      </c>
      <c r="D94" s="31">
        <f t="shared" si="3"/>
        <v>10833.333333333334</v>
      </c>
      <c r="E94" s="3">
        <v>286</v>
      </c>
      <c r="F94" s="10"/>
    </row>
    <row r="95" spans="1:6" x14ac:dyDescent="0.3">
      <c r="A95" s="34">
        <v>44317</v>
      </c>
      <c r="B95" s="31">
        <f>'Empl. and unempl., sa'!B119-'Empl. and unempl., sa'!B118</f>
        <v>6800</v>
      </c>
      <c r="C95" s="31">
        <f t="shared" si="2"/>
        <v>18166.666666666668</v>
      </c>
      <c r="D95" s="31">
        <f t="shared" si="3"/>
        <v>10900</v>
      </c>
      <c r="E95" s="3">
        <v>482</v>
      </c>
      <c r="F95" s="10"/>
    </row>
    <row r="96" spans="1:6" x14ac:dyDescent="0.3">
      <c r="A96" s="34">
        <v>44348</v>
      </c>
      <c r="B96" s="31">
        <f>'Empl. and unempl., sa'!B120-'Empl. and unempl., sa'!B119</f>
        <v>16700</v>
      </c>
      <c r="C96" s="31">
        <f t="shared" si="2"/>
        <v>16000</v>
      </c>
      <c r="D96" s="31">
        <f t="shared" si="3"/>
        <v>15450</v>
      </c>
      <c r="E96" s="3">
        <v>693</v>
      </c>
      <c r="F96" s="10"/>
    </row>
    <row r="97" spans="1:13" x14ac:dyDescent="0.3">
      <c r="A97" s="34">
        <v>44378</v>
      </c>
      <c r="B97" s="31">
        <f>'Empl. and unempl., sa'!B121-'Empl. and unempl., sa'!B120</f>
        <v>35800</v>
      </c>
      <c r="C97" s="31">
        <f t="shared" si="2"/>
        <v>19766.666666666668</v>
      </c>
      <c r="D97" s="31">
        <f t="shared" si="3"/>
        <v>21150</v>
      </c>
      <c r="E97" s="3">
        <v>769</v>
      </c>
      <c r="F97" s="10"/>
    </row>
    <row r="98" spans="1:13" x14ac:dyDescent="0.3">
      <c r="A98" s="34">
        <v>44409</v>
      </c>
      <c r="B98" s="31">
        <f>'Empl. and unempl., sa'!B122-'Empl. and unempl., sa'!B121</f>
        <v>15700</v>
      </c>
      <c r="C98" s="31">
        <f t="shared" si="2"/>
        <v>22733.333333333332</v>
      </c>
      <c r="D98" s="31">
        <f t="shared" si="3"/>
        <v>20450</v>
      </c>
      <c r="E98" s="3">
        <v>663</v>
      </c>
      <c r="F98" s="10"/>
    </row>
    <row r="99" spans="1:13" x14ac:dyDescent="0.3">
      <c r="A99" s="34">
        <v>44440</v>
      </c>
      <c r="B99" s="31">
        <f>'Empl. and unempl., sa'!B123-'Empl. and unempl., sa'!B122</f>
        <v>12600</v>
      </c>
      <c r="C99" s="31">
        <f t="shared" si="2"/>
        <v>21366.666666666668</v>
      </c>
      <c r="D99" s="31">
        <f t="shared" si="3"/>
        <v>18683.333333333332</v>
      </c>
      <c r="E99" s="3">
        <v>557</v>
      </c>
      <c r="F99" s="10"/>
    </row>
    <row r="100" spans="1:13" x14ac:dyDescent="0.3">
      <c r="A100" s="34">
        <v>44470</v>
      </c>
      <c r="B100" s="31">
        <f>'Empl. and unempl., sa'!B124-'Empl. and unempl., sa'!B123</f>
        <v>24400</v>
      </c>
      <c r="C100" s="31">
        <f t="shared" si="2"/>
        <v>17566.666666666668</v>
      </c>
      <c r="D100" s="31">
        <f t="shared" si="3"/>
        <v>18666.666666666668</v>
      </c>
      <c r="E100" s="3">
        <v>781</v>
      </c>
      <c r="F100" s="10"/>
    </row>
    <row r="101" spans="1:13" x14ac:dyDescent="0.3">
      <c r="A101" s="34">
        <v>44501</v>
      </c>
      <c r="B101" s="31">
        <f>'Empl. and unempl., sa'!B125-'Empl. and unempl., sa'!B124</f>
        <v>8700</v>
      </c>
      <c r="C101" s="31">
        <f t="shared" si="2"/>
        <v>15233.333333333334</v>
      </c>
      <c r="D101" s="31">
        <f t="shared" si="3"/>
        <v>18983.333333333332</v>
      </c>
      <c r="E101" s="3">
        <v>614</v>
      </c>
      <c r="F101" s="10"/>
    </row>
    <row r="102" spans="1:13" x14ac:dyDescent="0.3">
      <c r="A102" s="34">
        <v>44531</v>
      </c>
      <c r="B102" s="31">
        <f>'Empl. and unempl., sa'!B126-'Empl. and unempl., sa'!B125</f>
        <v>15900</v>
      </c>
      <c r="C102" s="31">
        <f t="shared" si="2"/>
        <v>16333.333333333334</v>
      </c>
      <c r="D102" s="31">
        <f t="shared" si="3"/>
        <v>18850</v>
      </c>
      <c r="E102" s="3">
        <v>569</v>
      </c>
      <c r="F102" s="10"/>
      <c r="G102" s="10"/>
    </row>
    <row r="103" spans="1:13" x14ac:dyDescent="0.3">
      <c r="A103" s="34">
        <v>44562</v>
      </c>
      <c r="B103" s="31">
        <f>'Empl. and unempl., sa'!B127-'Empl. and unempl., sa'!B126</f>
        <v>-10900</v>
      </c>
      <c r="C103" s="31">
        <f t="shared" si="2"/>
        <v>4566.666666666667</v>
      </c>
      <c r="D103" s="31">
        <f t="shared" si="3"/>
        <v>11066.666666666666</v>
      </c>
      <c r="E103" s="3">
        <v>364</v>
      </c>
      <c r="F103" s="10"/>
      <c r="H103" s="10"/>
      <c r="J103" s="10"/>
      <c r="K103" s="10"/>
      <c r="L103" s="10"/>
      <c r="M103" s="10"/>
    </row>
    <row r="104" spans="1:13" x14ac:dyDescent="0.3">
      <c r="A104" s="34">
        <v>44593</v>
      </c>
      <c r="B104" s="31">
        <f>'Empl. and unempl., sa'!B128-'Empl. and unempl., sa'!B127</f>
        <v>34000</v>
      </c>
      <c r="C104" s="31">
        <f t="shared" si="2"/>
        <v>13000</v>
      </c>
      <c r="D104" s="31">
        <f t="shared" si="3"/>
        <v>14116.666666666666</v>
      </c>
      <c r="E104" s="3">
        <v>904</v>
      </c>
      <c r="F104" s="10"/>
    </row>
    <row r="105" spans="1:13" x14ac:dyDescent="0.3">
      <c r="A105" s="34">
        <v>44621</v>
      </c>
      <c r="B105" s="31">
        <f>'Empl. and unempl., sa'!B129-'Empl. and unempl., sa'!B128</f>
        <v>9400</v>
      </c>
      <c r="C105" s="31">
        <f t="shared" si="2"/>
        <v>10833.333333333334</v>
      </c>
      <c r="D105" s="31">
        <f t="shared" si="3"/>
        <v>13583.333333333334</v>
      </c>
      <c r="E105" s="3">
        <v>414</v>
      </c>
      <c r="F105" s="10"/>
    </row>
    <row r="106" spans="1:13" x14ac:dyDescent="0.3">
      <c r="A106" s="34">
        <v>44652</v>
      </c>
      <c r="B106" s="31">
        <f>'Empl. and unempl., sa'!B130-'Empl. and unempl., sa'!B129</f>
        <v>5900</v>
      </c>
      <c r="C106" s="31">
        <f t="shared" si="2"/>
        <v>16433.333333333332</v>
      </c>
      <c r="D106" s="31">
        <f t="shared" si="3"/>
        <v>10500</v>
      </c>
      <c r="E106" s="3">
        <v>254</v>
      </c>
      <c r="F106" s="10"/>
    </row>
    <row r="107" spans="1:13" x14ac:dyDescent="0.3">
      <c r="A107" s="34">
        <v>44682</v>
      </c>
      <c r="B107" s="31">
        <f>'Empl. and unempl., sa'!B131-'Empl. and unempl., sa'!B130</f>
        <v>1400</v>
      </c>
      <c r="C107" s="31">
        <f t="shared" si="2"/>
        <v>5566.666666666667</v>
      </c>
      <c r="D107" s="31">
        <f t="shared" si="3"/>
        <v>9283.3333333333339</v>
      </c>
      <c r="E107" s="3">
        <v>364</v>
      </c>
      <c r="F107" s="10"/>
    </row>
    <row r="108" spans="1:13" x14ac:dyDescent="0.3">
      <c r="A108" s="34">
        <v>44713</v>
      </c>
      <c r="B108" s="31">
        <f>'Empl. and unempl., sa'!B132-'Empl. and unempl., sa'!B131</f>
        <v>4500</v>
      </c>
      <c r="C108" s="31">
        <f t="shared" si="2"/>
        <v>3933.3333333333335</v>
      </c>
      <c r="D108" s="31">
        <f t="shared" si="3"/>
        <v>7383.333333333333</v>
      </c>
      <c r="E108" s="3">
        <v>370</v>
      </c>
      <c r="F108" s="10"/>
    </row>
    <row r="109" spans="1:13" x14ac:dyDescent="0.3">
      <c r="A109" s="34">
        <v>44743</v>
      </c>
      <c r="B109" s="31">
        <f>'Empl. and unempl., sa'!B133-'Empl. and unempl., sa'!B132</f>
        <v>40400</v>
      </c>
      <c r="C109" s="31">
        <f t="shared" si="2"/>
        <v>15433.333333333334</v>
      </c>
      <c r="D109" s="31">
        <f t="shared" si="3"/>
        <v>15933.333333333334</v>
      </c>
      <c r="E109" s="3">
        <v>568</v>
      </c>
      <c r="F109" s="10"/>
    </row>
    <row r="110" spans="1:13" x14ac:dyDescent="0.3">
      <c r="A110" s="34">
        <v>44774</v>
      </c>
      <c r="B110" s="31">
        <f>'Empl. and unempl., sa'!B134-'Empl. and unempl., sa'!B133</f>
        <v>15100</v>
      </c>
      <c r="C110" s="31">
        <f t="shared" si="2"/>
        <v>20000</v>
      </c>
      <c r="D110" s="31">
        <f t="shared" si="3"/>
        <v>12783.333333333334</v>
      </c>
      <c r="E110" s="3">
        <v>352</v>
      </c>
      <c r="F110" s="10"/>
    </row>
    <row r="111" spans="1:13" x14ac:dyDescent="0.3">
      <c r="A111" s="34">
        <v>44805</v>
      </c>
      <c r="B111" s="31">
        <f>'Empl. and unempl., sa'!B135-'Empl. and unempl., sa'!B134</f>
        <v>-4200</v>
      </c>
      <c r="C111" s="31">
        <f t="shared" si="2"/>
        <v>17100</v>
      </c>
      <c r="D111" s="31">
        <f t="shared" si="3"/>
        <v>10516.666666666666</v>
      </c>
      <c r="E111" s="3">
        <v>350</v>
      </c>
      <c r="F111" s="10"/>
    </row>
    <row r="112" spans="1:13" x14ac:dyDescent="0.3">
      <c r="A112" s="34">
        <v>44835</v>
      </c>
      <c r="B112" s="31">
        <f>'Empl. and unempl., sa'!B136-'Empl. and unempl., sa'!B135</f>
        <v>-1500</v>
      </c>
      <c r="C112" s="31">
        <f t="shared" si="2"/>
        <v>3133.3333333333335</v>
      </c>
      <c r="D112" s="31">
        <f t="shared" si="3"/>
        <v>9283.3333333333339</v>
      </c>
      <c r="E112" s="3">
        <v>324</v>
      </c>
      <c r="F112" s="10"/>
    </row>
    <row r="113" spans="1:9" x14ac:dyDescent="0.3">
      <c r="A113" s="34">
        <v>44866</v>
      </c>
      <c r="B113" s="31">
        <f>'Empl. and unempl., sa'!B137-'Empl. and unempl., sa'!B136</f>
        <v>-700</v>
      </c>
      <c r="C113" s="31">
        <f t="shared" si="2"/>
        <v>-2133.3333333333335</v>
      </c>
      <c r="D113" s="31">
        <f t="shared" si="3"/>
        <v>8933.3333333333339</v>
      </c>
      <c r="E113" s="3">
        <v>290</v>
      </c>
      <c r="F113" s="10"/>
    </row>
    <row r="114" spans="1:9" x14ac:dyDescent="0.3">
      <c r="A114" s="34">
        <v>44896</v>
      </c>
      <c r="B114" s="31">
        <f>'Empl. and unempl., sa'!B138-'Empl. and unempl., sa'!B137</f>
        <v>10400</v>
      </c>
      <c r="C114" s="31">
        <f t="shared" si="2"/>
        <v>2733.3333333333335</v>
      </c>
      <c r="D114" s="31">
        <f t="shared" si="3"/>
        <v>9916.6666666666661</v>
      </c>
      <c r="E114" s="3">
        <v>239</v>
      </c>
      <c r="F114" s="10"/>
      <c r="G114" s="10"/>
    </row>
    <row r="115" spans="1:9" x14ac:dyDescent="0.3">
      <c r="A115" s="34">
        <v>44927</v>
      </c>
      <c r="B115" s="31">
        <f>'Empl. and unempl., sa'!B139-'Empl. and unempl., sa'!B138</f>
        <v>4200</v>
      </c>
      <c r="C115" s="31">
        <f t="shared" si="2"/>
        <v>4633.333333333333</v>
      </c>
      <c r="D115" s="31">
        <f t="shared" si="3"/>
        <v>3883.3333333333335</v>
      </c>
      <c r="E115" s="21">
        <v>472</v>
      </c>
      <c r="F115" s="10"/>
      <c r="G115" s="10"/>
    </row>
    <row r="116" spans="1:9" x14ac:dyDescent="0.3">
      <c r="A116" s="34">
        <v>44958</v>
      </c>
      <c r="B116" s="31">
        <f>'Empl. and unempl., sa'!B140-'Empl. and unempl., sa'!B139</f>
        <v>7600</v>
      </c>
      <c r="C116" s="31">
        <f t="shared" si="2"/>
        <v>7400</v>
      </c>
      <c r="D116" s="31">
        <f t="shared" si="3"/>
        <v>2633.3333333333335</v>
      </c>
      <c r="E116" s="21">
        <v>248</v>
      </c>
      <c r="F116" s="10"/>
      <c r="G116" s="10"/>
    </row>
    <row r="117" spans="1:9" x14ac:dyDescent="0.3">
      <c r="A117" s="34">
        <v>44986</v>
      </c>
      <c r="B117" s="31">
        <f>'Empl. and unempl., sa'!B141-'Empl. and unempl., sa'!B140</f>
        <v>1000</v>
      </c>
      <c r="C117" s="31">
        <f t="shared" si="2"/>
        <v>4266.666666666667</v>
      </c>
      <c r="D117" s="31">
        <f t="shared" si="3"/>
        <v>3500</v>
      </c>
      <c r="E117" s="21">
        <v>217</v>
      </c>
      <c r="F117" s="10"/>
      <c r="G117" s="10"/>
      <c r="I117" s="21"/>
    </row>
    <row r="118" spans="1:9" x14ac:dyDescent="0.3">
      <c r="A118" s="34">
        <v>45017</v>
      </c>
      <c r="B118" s="31">
        <f>'Empl. and unempl., sa'!B142-'Empl. and unempl., sa'!B141</f>
        <v>7700</v>
      </c>
      <c r="C118" s="31">
        <f t="shared" si="2"/>
        <v>5433.333333333333</v>
      </c>
      <c r="D118" s="31">
        <f t="shared" si="3"/>
        <v>5033.333333333333</v>
      </c>
      <c r="E118" s="21">
        <v>217</v>
      </c>
      <c r="F118" s="10"/>
      <c r="G118" s="10"/>
      <c r="I118" s="10"/>
    </row>
    <row r="119" spans="1:9" x14ac:dyDescent="0.3">
      <c r="A119" s="34">
        <v>45047</v>
      </c>
      <c r="B119" s="31">
        <f>'Empl. and unempl., sa'!B143-'Empl. and unempl., sa'!B142</f>
        <v>3800</v>
      </c>
      <c r="C119" s="31">
        <f t="shared" si="2"/>
        <v>4166.666666666667</v>
      </c>
      <c r="D119" s="31">
        <f t="shared" si="3"/>
        <v>5783.333333333333</v>
      </c>
      <c r="E119" s="21">
        <v>281</v>
      </c>
      <c r="F119" s="21"/>
      <c r="G119" s="10"/>
      <c r="H119" s="1"/>
      <c r="I119" s="10"/>
    </row>
    <row r="120" spans="1:9" x14ac:dyDescent="0.3">
      <c r="A120" s="34">
        <v>45078</v>
      </c>
      <c r="B120" s="31">
        <f>'Empl. and unempl., sa'!B144-'Empl. and unempl., sa'!B143</f>
        <v>17300</v>
      </c>
      <c r="C120" s="31">
        <f t="shared" si="2"/>
        <v>9600</v>
      </c>
      <c r="D120" s="31">
        <f t="shared" si="3"/>
        <v>6933.333333333333</v>
      </c>
      <c r="E120" s="10">
        <v>105</v>
      </c>
      <c r="F120" s="21"/>
      <c r="G120" s="10"/>
      <c r="H120" s="1"/>
      <c r="I120" s="31"/>
    </row>
    <row r="121" spans="1:9" x14ac:dyDescent="0.3">
      <c r="A121" s="34">
        <v>45108</v>
      </c>
      <c r="B121" s="31">
        <f>'Empl. and unempl., sa'!B145-'Empl. and unempl., sa'!B144</f>
        <v>-6300</v>
      </c>
      <c r="C121" s="31">
        <f t="shared" si="2"/>
        <v>4933.333333333333</v>
      </c>
      <c r="D121" s="31">
        <f t="shared" si="3"/>
        <v>5183.333333333333</v>
      </c>
      <c r="E121" s="3">
        <v>236</v>
      </c>
      <c r="F121" s="10"/>
      <c r="G121" s="10"/>
    </row>
    <row r="122" spans="1:9" x14ac:dyDescent="0.3">
      <c r="A122" s="34">
        <v>45139</v>
      </c>
      <c r="B122" s="31">
        <f>'Empl. and unempl., sa'!B146-'Empl. and unempl., sa'!B145</f>
        <v>2500</v>
      </c>
      <c r="C122" s="31">
        <f t="shared" si="2"/>
        <v>4500</v>
      </c>
      <c r="D122" s="31">
        <f t="shared" si="3"/>
        <v>4333.333333333333</v>
      </c>
      <c r="E122" s="3">
        <v>165</v>
      </c>
      <c r="F122" s="3"/>
      <c r="G122" s="10"/>
    </row>
    <row r="123" spans="1:9" x14ac:dyDescent="0.3">
      <c r="A123" s="34">
        <v>45170</v>
      </c>
      <c r="B123" s="31">
        <f>'Empl. and unempl., sa'!B147-'Empl. and unempl., sa'!B146</f>
        <v>4900</v>
      </c>
      <c r="C123" s="31">
        <f t="shared" si="2"/>
        <v>366.66666666666669</v>
      </c>
      <c r="D123" s="31">
        <f t="shared" si="3"/>
        <v>4983.333333333333</v>
      </c>
      <c r="E123" s="21">
        <v>297</v>
      </c>
      <c r="F123" s="3"/>
    </row>
    <row r="124" spans="1:9" x14ac:dyDescent="0.3">
      <c r="A124" s="34">
        <v>45200</v>
      </c>
      <c r="B124" s="31">
        <f>'Empl. and unempl., sa'!B148-'Empl. and unempl., sa'!B147</f>
        <v>7900</v>
      </c>
      <c r="C124" s="31">
        <f t="shared" si="2"/>
        <v>5100</v>
      </c>
      <c r="D124" s="31">
        <f t="shared" si="3"/>
        <v>5016.666666666667</v>
      </c>
      <c r="E124" s="21">
        <v>150</v>
      </c>
      <c r="F124" s="3"/>
    </row>
    <row r="125" spans="1:9" x14ac:dyDescent="0.3">
      <c r="F125" s="3"/>
    </row>
    <row r="126" spans="1:9" x14ac:dyDescent="0.3">
      <c r="F126" s="21"/>
    </row>
    <row r="128" spans="1:9" x14ac:dyDescent="0.3">
      <c r="F128" s="21"/>
    </row>
    <row r="129" spans="6:6" x14ac:dyDescent="0.3">
      <c r="F129" s="21"/>
    </row>
    <row r="130" spans="6:6" x14ac:dyDescent="0.3">
      <c r="F130" s="21"/>
    </row>
    <row r="131" spans="6:6" x14ac:dyDescent="0.3">
      <c r="F131" s="21"/>
    </row>
    <row r="132" spans="6:6" x14ac:dyDescent="0.3">
      <c r="F132" s="21"/>
    </row>
    <row r="133" spans="6:6" x14ac:dyDescent="0.3">
      <c r="F133" s="21"/>
    </row>
    <row r="134" spans="6:6" x14ac:dyDescent="0.3">
      <c r="F134" s="21"/>
    </row>
    <row r="135" spans="6:6" x14ac:dyDescent="0.3">
      <c r="F135" s="21"/>
    </row>
    <row r="136" spans="6:6" x14ac:dyDescent="0.3">
      <c r="F136" s="21"/>
    </row>
    <row r="137" spans="6:6" x14ac:dyDescent="0.3">
      <c r="F137" s="21"/>
    </row>
    <row r="138" spans="6:6" x14ac:dyDescent="0.3">
      <c r="F138" s="10"/>
    </row>
    <row r="139" spans="6:6" x14ac:dyDescent="0.3">
      <c r="F139" s="10"/>
    </row>
    <row r="140" spans="6:6" x14ac:dyDescent="0.3">
      <c r="F140" s="10"/>
    </row>
    <row r="141" spans="6:6" x14ac:dyDescent="0.3">
      <c r="F141" s="10"/>
    </row>
    <row r="142" spans="6:6" x14ac:dyDescent="0.3">
      <c r="F142" s="10"/>
    </row>
    <row r="143" spans="6:6" x14ac:dyDescent="0.3">
      <c r="F143" s="10"/>
    </row>
    <row r="144" spans="6:6" x14ac:dyDescent="0.3">
      <c r="F144" s="10"/>
    </row>
    <row r="145" spans="6:6" x14ac:dyDescent="0.3">
      <c r="F145" s="10"/>
    </row>
    <row r="146" spans="6:6" x14ac:dyDescent="0.3">
      <c r="F146" s="10"/>
    </row>
    <row r="147" spans="6:6" x14ac:dyDescent="0.3">
      <c r="F147" s="10"/>
    </row>
    <row r="148" spans="6:6" x14ac:dyDescent="0.3">
      <c r="F148" s="10"/>
    </row>
    <row r="149" spans="6:6" x14ac:dyDescent="0.3">
      <c r="F149" s="10"/>
    </row>
    <row r="150" spans="6:6" x14ac:dyDescent="0.3">
      <c r="F150" s="10"/>
    </row>
    <row r="161" spans="7:8" x14ac:dyDescent="0.3">
      <c r="G161" s="10"/>
    </row>
    <row r="166" spans="7:8" ht="12" customHeight="1" x14ac:dyDescent="0.3"/>
    <row r="175" spans="7:8" x14ac:dyDescent="0.3">
      <c r="H175" s="10"/>
    </row>
    <row r="176" spans="7:8" x14ac:dyDescent="0.3">
      <c r="H176" s="10"/>
    </row>
    <row r="177" spans="8:13" x14ac:dyDescent="0.3">
      <c r="H177" s="10"/>
    </row>
    <row r="178" spans="8:13" x14ac:dyDescent="0.3">
      <c r="H178" s="10"/>
    </row>
    <row r="179" spans="8:13" x14ac:dyDescent="0.3">
      <c r="H179" s="10"/>
    </row>
    <row r="180" spans="8:13" x14ac:dyDescent="0.3">
      <c r="H180" s="10"/>
      <c r="M180" s="59"/>
    </row>
    <row r="181" spans="8:13" x14ac:dyDescent="0.3">
      <c r="H181" s="10"/>
      <c r="L181" s="60"/>
      <c r="M181" s="60"/>
    </row>
    <row r="182" spans="8:13" x14ac:dyDescent="0.3">
      <c r="H182" s="10"/>
      <c r="L182" s="60"/>
      <c r="M182" s="60"/>
    </row>
    <row r="183" spans="8:13" x14ac:dyDescent="0.3">
      <c r="I183" s="10"/>
      <c r="L183" s="60"/>
      <c r="M183" s="60"/>
    </row>
    <row r="184" spans="8:13" x14ac:dyDescent="0.3">
      <c r="I184" s="10"/>
    </row>
    <row r="185" spans="8:13" x14ac:dyDescent="0.3">
      <c r="H185" s="10"/>
      <c r="I185" s="10"/>
    </row>
    <row r="186" spans="8:13" x14ac:dyDescent="0.3">
      <c r="H186" s="10"/>
      <c r="I186" s="10"/>
      <c r="K186" s="10"/>
      <c r="L186" s="60"/>
    </row>
    <row r="187" spans="8:13" x14ac:dyDescent="0.3">
      <c r="H187" s="10"/>
      <c r="I187" s="10"/>
      <c r="K187" s="10"/>
      <c r="L187" s="73"/>
      <c r="M187" s="10"/>
    </row>
    <row r="188" spans="8:13" x14ac:dyDescent="0.3">
      <c r="H188" s="72"/>
      <c r="I188" s="10"/>
      <c r="J188" s="10"/>
      <c r="K188" s="10"/>
      <c r="M188" s="60"/>
    </row>
    <row r="189" spans="8:13" x14ac:dyDescent="0.3">
      <c r="H189" s="10"/>
      <c r="J189" s="10"/>
      <c r="K189" s="10"/>
      <c r="L189" s="60"/>
      <c r="M189" s="59"/>
    </row>
    <row r="190" spans="8:13" x14ac:dyDescent="0.3">
      <c r="J190" s="10"/>
      <c r="K190" s="10"/>
      <c r="L190" s="60"/>
      <c r="M190" s="59"/>
    </row>
    <row r="191" spans="8:13" x14ac:dyDescent="0.3">
      <c r="J191" s="10"/>
      <c r="K191" s="10"/>
      <c r="L191" s="60"/>
      <c r="M191" s="59"/>
    </row>
    <row r="192" spans="8:13" x14ac:dyDescent="0.3">
      <c r="J192" s="10"/>
      <c r="K192" s="10"/>
      <c r="L192" s="60"/>
      <c r="M192" s="59"/>
    </row>
    <row r="193" spans="8:13" x14ac:dyDescent="0.3">
      <c r="H193" s="10"/>
      <c r="J193" s="10"/>
      <c r="K193" s="10"/>
      <c r="L193" s="60"/>
      <c r="M193" s="59"/>
    </row>
    <row r="194" spans="8:13" x14ac:dyDescent="0.3">
      <c r="H194" s="10"/>
      <c r="J194" s="10"/>
      <c r="K194" s="10"/>
      <c r="L194" s="60"/>
      <c r="M194" s="59"/>
    </row>
    <row r="195" spans="8:13" x14ac:dyDescent="0.3">
      <c r="H195" s="10"/>
      <c r="J195" s="10"/>
      <c r="K195" s="10"/>
      <c r="L195" s="60"/>
      <c r="M195" s="59"/>
    </row>
    <row r="196" spans="8:13" x14ac:dyDescent="0.3">
      <c r="H196" s="10"/>
      <c r="J196" s="10"/>
      <c r="K196" s="10"/>
      <c r="L196" s="60"/>
      <c r="M196" s="59"/>
    </row>
    <row r="197" spans="8:13" x14ac:dyDescent="0.3">
      <c r="J197" s="31"/>
      <c r="K197" s="10"/>
      <c r="L197" s="60"/>
      <c r="M197" s="59"/>
    </row>
    <row r="198" spans="8:13" x14ac:dyDescent="0.3">
      <c r="H198" s="10"/>
      <c r="J198" s="31"/>
      <c r="K198" s="10"/>
      <c r="L198" s="60"/>
      <c r="M198" s="59"/>
    </row>
    <row r="199" spans="8:13" x14ac:dyDescent="0.3">
      <c r="K199" s="10"/>
      <c r="L199" s="60"/>
      <c r="M199" s="59"/>
    </row>
    <row r="200" spans="8:13" x14ac:dyDescent="0.3">
      <c r="K200" s="10"/>
      <c r="L200" s="60"/>
      <c r="M200" s="59"/>
    </row>
    <row r="201" spans="8:13" x14ac:dyDescent="0.3">
      <c r="L201" s="60"/>
      <c r="M201" s="59"/>
    </row>
    <row r="202" spans="8:13" x14ac:dyDescent="0.3">
      <c r="L202" s="60"/>
      <c r="M202" s="59"/>
    </row>
    <row r="203" spans="8:13" x14ac:dyDescent="0.3">
      <c r="I203" s="76"/>
      <c r="L203" s="60"/>
      <c r="M203" s="59"/>
    </row>
    <row r="204" spans="8:13" x14ac:dyDescent="0.3">
      <c r="L204" s="60"/>
      <c r="M204" s="59"/>
    </row>
    <row r="205" spans="8:13" x14ac:dyDescent="0.3">
      <c r="L205" s="60"/>
      <c r="M205" s="59"/>
    </row>
    <row r="206" spans="8:13" x14ac:dyDescent="0.3">
      <c r="L206" s="60"/>
      <c r="M206" s="59"/>
    </row>
    <row r="207" spans="8:13" x14ac:dyDescent="0.3">
      <c r="L207" s="60"/>
      <c r="M207" s="59"/>
    </row>
    <row r="208" spans="8:13" x14ac:dyDescent="0.3">
      <c r="L208" s="60"/>
      <c r="M208" s="59"/>
    </row>
    <row r="209" spans="8:13" x14ac:dyDescent="0.3">
      <c r="L209" s="60"/>
      <c r="M209" s="59"/>
    </row>
    <row r="210" spans="8:13" x14ac:dyDescent="0.3">
      <c r="L210" s="60"/>
      <c r="M210" s="59"/>
    </row>
    <row r="211" spans="8:13" x14ac:dyDescent="0.3">
      <c r="L211" s="60"/>
      <c r="M211" s="59"/>
    </row>
    <row r="213" spans="8:13" x14ac:dyDescent="0.3">
      <c r="H213" s="76"/>
      <c r="I213" s="76"/>
      <c r="J213" s="76"/>
      <c r="K213" s="76"/>
      <c r="L213" s="76"/>
      <c r="M213" s="76"/>
    </row>
    <row r="214" spans="8:13" x14ac:dyDescent="0.3">
      <c r="H214" s="77"/>
      <c r="I214" s="77"/>
      <c r="J214" s="77"/>
      <c r="K214" s="77"/>
      <c r="L214" s="77"/>
      <c r="M214" s="77"/>
    </row>
    <row r="220" spans="8:13" x14ac:dyDescent="0.3">
      <c r="H220" s="58"/>
    </row>
    <row r="221" spans="8:13" x14ac:dyDescent="0.3">
      <c r="H221" s="58"/>
    </row>
    <row r="222" spans="8:13" x14ac:dyDescent="0.3">
      <c r="H222" s="58"/>
    </row>
  </sheetData>
  <hyperlinks>
    <hyperlink ref="K1" location="Index!A1" display="Back to Index" xr:uid="{00000000-0004-0000-0300-000000000000}"/>
  </hyperlinks>
  <pageMargins left="0.5" right="0.5" top="0.5" bottom="0.5" header="0.3" footer="0.3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DN155"/>
  <sheetViews>
    <sheetView zoomScaleNormal="100" workbookViewId="0">
      <selection activeCell="B148" sqref="B148"/>
    </sheetView>
  </sheetViews>
  <sheetFormatPr defaultColWidth="9.109375" defaultRowHeight="12.75" customHeight="1" x14ac:dyDescent="0.25"/>
  <cols>
    <col min="1" max="1" width="8.5546875" style="94" customWidth="1"/>
    <col min="2" max="2" width="17.33203125" customWidth="1"/>
    <col min="3" max="3" width="15.6640625" bestFit="1" customWidth="1"/>
    <col min="4" max="5" width="10.5546875" customWidth="1"/>
    <col min="6" max="6" width="13.33203125" style="58" bestFit="1" customWidth="1"/>
    <col min="7" max="47" width="13.33203125" bestFit="1" customWidth="1"/>
  </cols>
  <sheetData>
    <row r="1" spans="1:47" ht="12.75" customHeight="1" x14ac:dyDescent="0.3">
      <c r="A1" s="35" t="s">
        <v>60</v>
      </c>
      <c r="I1" s="4" t="s">
        <v>68</v>
      </c>
    </row>
    <row r="2" spans="1:47" ht="12.75" customHeight="1" x14ac:dyDescent="0.3">
      <c r="A2" s="5" t="s">
        <v>148</v>
      </c>
      <c r="B2" s="2"/>
      <c r="C2" s="2"/>
    </row>
    <row r="3" spans="1:47" ht="12.75" customHeight="1" x14ac:dyDescent="0.3">
      <c r="A3" s="5" t="s">
        <v>152</v>
      </c>
    </row>
    <row r="4" spans="1:47" ht="12.75" customHeight="1" x14ac:dyDescent="0.3">
      <c r="A4" s="127" t="s">
        <v>145</v>
      </c>
      <c r="B4" s="2"/>
      <c r="G4" s="2"/>
    </row>
    <row r="6" spans="1:47" ht="25.5" customHeight="1" x14ac:dyDescent="0.3">
      <c r="A6" s="99" t="s">
        <v>69</v>
      </c>
      <c r="B6" s="100" t="s">
        <v>75</v>
      </c>
      <c r="C6" s="98" t="s">
        <v>19</v>
      </c>
      <c r="D6" s="39" t="s">
        <v>38</v>
      </c>
      <c r="E6" s="39"/>
    </row>
    <row r="7" spans="1:47" ht="12.75" customHeight="1" x14ac:dyDescent="0.25">
      <c r="A7" s="95" t="s">
        <v>95</v>
      </c>
      <c r="B7" s="9">
        <v>2886700</v>
      </c>
      <c r="C7" s="14">
        <v>0.08</v>
      </c>
      <c r="D7">
        <v>-1</v>
      </c>
      <c r="E7" s="9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</row>
    <row r="8" spans="1:47" s="15" customFormat="1" ht="12.75" customHeight="1" x14ac:dyDescent="0.25">
      <c r="A8" s="95" t="s">
        <v>96</v>
      </c>
      <c r="B8" s="9">
        <v>2891200</v>
      </c>
      <c r="C8" s="14">
        <v>7.9000000000000001E-2</v>
      </c>
      <c r="D8">
        <v>-1</v>
      </c>
      <c r="E8" s="9"/>
      <c r="F8" s="68"/>
      <c r="G8" s="13"/>
      <c r="H8" s="13"/>
      <c r="I8" s="13"/>
      <c r="J8" s="13"/>
      <c r="K8" s="13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</row>
    <row r="9" spans="1:47" s="14" customFormat="1" ht="12.75" customHeight="1" x14ac:dyDescent="0.25">
      <c r="A9" s="95" t="s">
        <v>97</v>
      </c>
      <c r="B9" s="9">
        <v>2900700</v>
      </c>
      <c r="C9" s="14">
        <v>7.9000000000000001E-2</v>
      </c>
      <c r="D9">
        <v>-1</v>
      </c>
      <c r="F9" s="68"/>
    </row>
    <row r="10" spans="1:47" ht="12.75" customHeight="1" x14ac:dyDescent="0.25">
      <c r="A10" s="95" t="s">
        <v>98</v>
      </c>
      <c r="B10" s="9">
        <v>2904200</v>
      </c>
      <c r="C10" s="14">
        <v>7.9000000000000001E-2</v>
      </c>
      <c r="D10">
        <v>-1</v>
      </c>
      <c r="F10" s="68"/>
    </row>
    <row r="11" spans="1:47" s="14" customFormat="1" ht="12.75" customHeight="1" x14ac:dyDescent="0.25">
      <c r="A11" s="95" t="s">
        <v>99</v>
      </c>
      <c r="B11" s="9">
        <v>2913500</v>
      </c>
      <c r="C11" s="14">
        <v>0.08</v>
      </c>
      <c r="D11">
        <v>-1</v>
      </c>
      <c r="F11" s="68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</row>
    <row r="12" spans="1:47" ht="12.75" customHeight="1" x14ac:dyDescent="0.25">
      <c r="A12" s="95" t="s">
        <v>100</v>
      </c>
      <c r="B12" s="9">
        <v>2921200</v>
      </c>
      <c r="C12" s="14">
        <v>0.08</v>
      </c>
      <c r="D12">
        <v>-1</v>
      </c>
      <c r="F12" s="68"/>
    </row>
    <row r="13" spans="1:47" ht="12.75" customHeight="1" x14ac:dyDescent="0.25">
      <c r="A13" s="95" t="s">
        <v>101</v>
      </c>
      <c r="B13" s="9">
        <v>2921500</v>
      </c>
      <c r="C13" s="14">
        <v>7.8E-2</v>
      </c>
      <c r="D13">
        <v>-1</v>
      </c>
      <c r="F13" s="68"/>
    </row>
    <row r="14" spans="1:47" ht="12.75" customHeight="1" x14ac:dyDescent="0.25">
      <c r="A14" s="95" t="s">
        <v>102</v>
      </c>
      <c r="B14" s="9">
        <v>2926800</v>
      </c>
      <c r="C14" s="14">
        <v>7.5999999999999998E-2</v>
      </c>
      <c r="D14">
        <v>-1</v>
      </c>
      <c r="F14" s="68"/>
    </row>
    <row r="15" spans="1:47" ht="12.75" customHeight="1" x14ac:dyDescent="0.25">
      <c r="A15" s="95" t="s">
        <v>103</v>
      </c>
      <c r="B15" s="9">
        <v>2927900</v>
      </c>
      <c r="C15" s="14">
        <v>7.3999999999999996E-2</v>
      </c>
      <c r="D15">
        <v>-1</v>
      </c>
      <c r="F15" s="68"/>
    </row>
    <row r="16" spans="1:47" ht="12.75" customHeight="1" x14ac:dyDescent="0.25">
      <c r="A16" s="95" t="s">
        <v>104</v>
      </c>
      <c r="B16" s="9">
        <v>2942200</v>
      </c>
      <c r="C16" s="14">
        <v>7.1999999999999995E-2</v>
      </c>
      <c r="D16">
        <v>-1</v>
      </c>
      <c r="F16" s="68"/>
    </row>
    <row r="17" spans="1:118" ht="12.75" customHeight="1" x14ac:dyDescent="0.25">
      <c r="A17" s="95" t="s">
        <v>105</v>
      </c>
      <c r="B17" s="9">
        <v>2948700</v>
      </c>
      <c r="C17" s="14">
        <v>7.0999999999999994E-2</v>
      </c>
      <c r="D17">
        <v>-1</v>
      </c>
      <c r="F17" s="68"/>
    </row>
    <row r="18" spans="1:118" ht="12.75" customHeight="1" x14ac:dyDescent="0.25">
      <c r="A18" s="95" t="s">
        <v>106</v>
      </c>
      <c r="B18" s="9">
        <v>2947700</v>
      </c>
      <c r="C18" s="14">
        <v>6.9000000000000006E-2</v>
      </c>
      <c r="D18">
        <v>-1</v>
      </c>
      <c r="F18" s="68"/>
    </row>
    <row r="19" spans="1:118" ht="12.75" customHeight="1" x14ac:dyDescent="0.25">
      <c r="A19" s="95" t="s">
        <v>107</v>
      </c>
      <c r="B19" s="9">
        <v>2953000</v>
      </c>
      <c r="C19" s="14">
        <v>6.9000000000000006E-2</v>
      </c>
      <c r="D19">
        <v>-1</v>
      </c>
      <c r="F19" s="68"/>
    </row>
    <row r="20" spans="1:118" ht="12.75" customHeight="1" x14ac:dyDescent="0.25">
      <c r="A20" s="95" t="s">
        <v>108</v>
      </c>
      <c r="B20" s="9">
        <v>2961000</v>
      </c>
      <c r="C20" s="14">
        <v>6.7000000000000004E-2</v>
      </c>
      <c r="D20">
        <v>-1</v>
      </c>
      <c r="E20" s="9"/>
      <c r="F20" s="68"/>
    </row>
    <row r="21" spans="1:118" ht="12.75" customHeight="1" x14ac:dyDescent="0.25">
      <c r="A21" s="95" t="s">
        <v>109</v>
      </c>
      <c r="B21" s="9">
        <v>2962600</v>
      </c>
      <c r="C21" s="14">
        <v>6.7000000000000004E-2</v>
      </c>
      <c r="D21">
        <v>-1</v>
      </c>
      <c r="E21" s="9"/>
      <c r="F21" s="68"/>
    </row>
    <row r="22" spans="1:118" ht="12.75" customHeight="1" x14ac:dyDescent="0.25">
      <c r="A22" s="95" t="s">
        <v>110</v>
      </c>
      <c r="B22" s="9">
        <v>2966500</v>
      </c>
      <c r="C22" s="14">
        <v>6.7000000000000004E-2</v>
      </c>
      <c r="D22">
        <v>-1</v>
      </c>
      <c r="E22" s="9"/>
      <c r="F22" s="68"/>
    </row>
    <row r="23" spans="1:118" ht="12.75" customHeight="1" x14ac:dyDescent="0.25">
      <c r="A23" s="95" t="s">
        <v>111</v>
      </c>
      <c r="B23" s="9">
        <v>2976600</v>
      </c>
      <c r="C23" s="14">
        <v>6.7000000000000004E-2</v>
      </c>
      <c r="D23">
        <v>-1</v>
      </c>
      <c r="E23" s="9"/>
      <c r="F23" s="68"/>
    </row>
    <row r="24" spans="1:118" ht="12.75" customHeight="1" x14ac:dyDescent="0.25">
      <c r="A24" s="95" t="s">
        <v>112</v>
      </c>
      <c r="B24" s="9">
        <v>2976100</v>
      </c>
      <c r="C24" s="14">
        <v>6.7000000000000004E-2</v>
      </c>
      <c r="D24">
        <v>-1</v>
      </c>
      <c r="E24" s="9"/>
      <c r="F24" s="68"/>
    </row>
    <row r="25" spans="1:118" ht="12.75" customHeight="1" x14ac:dyDescent="0.3">
      <c r="A25" s="95" t="s">
        <v>121</v>
      </c>
      <c r="B25" s="9">
        <v>2982300</v>
      </c>
      <c r="C25" s="14">
        <v>6.7000000000000004E-2</v>
      </c>
      <c r="D25">
        <v>-1</v>
      </c>
      <c r="E25" s="9"/>
      <c r="F25" s="68"/>
      <c r="H25" s="67"/>
    </row>
    <row r="26" spans="1:118" ht="12.75" customHeight="1" x14ac:dyDescent="0.25">
      <c r="A26" s="95" t="s">
        <v>113</v>
      </c>
      <c r="B26" s="9">
        <v>2992100</v>
      </c>
      <c r="C26" s="14">
        <v>6.7000000000000004E-2</v>
      </c>
      <c r="D26">
        <v>-1</v>
      </c>
      <c r="E26" s="9"/>
      <c r="F26" s="68"/>
      <c r="G26" s="64"/>
    </row>
    <row r="27" spans="1:118" ht="12.75" customHeight="1" x14ac:dyDescent="0.25">
      <c r="A27" s="95" t="s">
        <v>114</v>
      </c>
      <c r="B27" s="9">
        <v>2996800</v>
      </c>
      <c r="C27" s="14">
        <v>6.6000000000000003E-2</v>
      </c>
      <c r="D27">
        <v>-1</v>
      </c>
      <c r="E27" s="9"/>
      <c r="F27" s="68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18" ht="12.75" customHeight="1" x14ac:dyDescent="0.25">
      <c r="A28" s="95" t="s">
        <v>115</v>
      </c>
      <c r="B28" s="9">
        <v>3006900</v>
      </c>
      <c r="C28" s="14">
        <v>6.5000000000000002E-2</v>
      </c>
      <c r="D28">
        <v>-1</v>
      </c>
      <c r="E28" s="9"/>
    </row>
    <row r="29" spans="1:118" ht="12.75" customHeight="1" x14ac:dyDescent="0.25">
      <c r="A29" s="95" t="s">
        <v>125</v>
      </c>
      <c r="B29" s="9">
        <v>3013500</v>
      </c>
      <c r="C29" s="14">
        <v>6.4000000000000001E-2</v>
      </c>
      <c r="D29">
        <v>-1</v>
      </c>
      <c r="E29" s="9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</row>
    <row r="30" spans="1:118" ht="12.75" customHeight="1" x14ac:dyDescent="0.25">
      <c r="A30" s="95" t="s">
        <v>116</v>
      </c>
      <c r="B30" s="9">
        <v>3017500</v>
      </c>
      <c r="C30" s="14">
        <v>6.3E-2</v>
      </c>
      <c r="D30">
        <v>-1</v>
      </c>
      <c r="E30" s="9"/>
    </row>
    <row r="31" spans="1:118" ht="12.75" customHeight="1" x14ac:dyDescent="0.25">
      <c r="A31" s="18">
        <v>41640</v>
      </c>
      <c r="B31" s="9">
        <v>3031800</v>
      </c>
      <c r="C31" s="14">
        <v>6.2E-2</v>
      </c>
      <c r="D31">
        <v>-1</v>
      </c>
      <c r="E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</row>
    <row r="32" spans="1:118" ht="12.75" customHeight="1" x14ac:dyDescent="0.25">
      <c r="A32" s="95" t="s">
        <v>117</v>
      </c>
      <c r="B32" s="9">
        <v>3029900</v>
      </c>
      <c r="C32" s="14">
        <v>6.0999999999999999E-2</v>
      </c>
      <c r="D32">
        <v>-1</v>
      </c>
      <c r="E32" s="9"/>
    </row>
    <row r="33" spans="1:5" ht="12.75" customHeight="1" x14ac:dyDescent="0.25">
      <c r="A33" s="95" t="s">
        <v>122</v>
      </c>
      <c r="B33" s="9">
        <v>3033900</v>
      </c>
      <c r="C33" s="14">
        <v>6.0999999999999999E-2</v>
      </c>
      <c r="D33">
        <v>-1</v>
      </c>
      <c r="E33" s="9"/>
    </row>
    <row r="34" spans="1:5" ht="12.75" customHeight="1" x14ac:dyDescent="0.25">
      <c r="A34" s="95" t="s">
        <v>118</v>
      </c>
      <c r="B34" s="9">
        <v>3032400</v>
      </c>
      <c r="C34" s="14">
        <v>0.06</v>
      </c>
      <c r="D34">
        <v>-1</v>
      </c>
      <c r="E34" s="9"/>
    </row>
    <row r="35" spans="1:5" ht="12.75" customHeight="1" x14ac:dyDescent="0.25">
      <c r="A35" s="18">
        <v>41760</v>
      </c>
      <c r="B35" s="9">
        <v>3037500</v>
      </c>
      <c r="C35" s="14">
        <v>0.06</v>
      </c>
      <c r="D35">
        <v>-1</v>
      </c>
      <c r="E35" s="9"/>
    </row>
    <row r="36" spans="1:5" ht="12.75" customHeight="1" x14ac:dyDescent="0.25">
      <c r="A36" s="18">
        <v>41792</v>
      </c>
      <c r="B36" s="9">
        <v>3043400</v>
      </c>
      <c r="C36" s="14">
        <v>5.8999999999999997E-2</v>
      </c>
      <c r="D36">
        <v>-1</v>
      </c>
    </row>
    <row r="37" spans="1:5" ht="12.75" customHeight="1" x14ac:dyDescent="0.25">
      <c r="A37" s="95" t="s">
        <v>123</v>
      </c>
      <c r="B37" s="9">
        <v>3060900</v>
      </c>
      <c r="C37" s="14">
        <v>5.8999999999999997E-2</v>
      </c>
      <c r="D37">
        <v>-1</v>
      </c>
    </row>
    <row r="38" spans="1:5" ht="12.75" customHeight="1" x14ac:dyDescent="0.25">
      <c r="A38" s="95" t="s">
        <v>124</v>
      </c>
      <c r="B38" s="9">
        <v>3070600</v>
      </c>
      <c r="C38" s="14">
        <v>5.8999999999999997E-2</v>
      </c>
      <c r="D38">
        <v>-1</v>
      </c>
    </row>
    <row r="39" spans="1:5" ht="12.75" customHeight="1" x14ac:dyDescent="0.25">
      <c r="A39" s="19">
        <v>41883</v>
      </c>
      <c r="B39" s="9">
        <v>3076400</v>
      </c>
      <c r="C39" s="14">
        <v>5.8000000000000003E-2</v>
      </c>
      <c r="D39">
        <v>-1</v>
      </c>
    </row>
    <row r="40" spans="1:5" ht="12.75" customHeight="1" x14ac:dyDescent="0.25">
      <c r="A40" s="95" t="s">
        <v>120</v>
      </c>
      <c r="B40" s="9">
        <v>3078300</v>
      </c>
      <c r="C40" s="14">
        <v>5.8000000000000003E-2</v>
      </c>
      <c r="D40">
        <v>-1</v>
      </c>
    </row>
    <row r="41" spans="1:5" ht="12.75" customHeight="1" x14ac:dyDescent="0.25">
      <c r="A41" s="96" t="s">
        <v>126</v>
      </c>
      <c r="B41" s="9">
        <v>3086200</v>
      </c>
      <c r="C41" s="14">
        <v>5.7000000000000002E-2</v>
      </c>
      <c r="D41">
        <v>-1</v>
      </c>
    </row>
    <row r="42" spans="1:5" ht="12.75" customHeight="1" x14ac:dyDescent="0.25">
      <c r="A42" s="61">
        <v>41987</v>
      </c>
      <c r="B42" s="9">
        <v>3100600</v>
      </c>
      <c r="C42" s="14">
        <v>5.7000000000000002E-2</v>
      </c>
      <c r="D42">
        <v>-1</v>
      </c>
    </row>
    <row r="43" spans="1:5" ht="12.75" customHeight="1" x14ac:dyDescent="0.25">
      <c r="A43" s="63">
        <v>42005</v>
      </c>
      <c r="B43" s="9">
        <v>3106800</v>
      </c>
      <c r="C43" s="14">
        <v>5.6000000000000001E-2</v>
      </c>
      <c r="D43">
        <v>-1</v>
      </c>
    </row>
    <row r="44" spans="1:5" ht="12.75" customHeight="1" x14ac:dyDescent="0.25">
      <c r="A44" s="63">
        <v>42036</v>
      </c>
      <c r="B44" s="9">
        <v>3110800</v>
      </c>
      <c r="C44" s="14">
        <v>5.5E-2</v>
      </c>
      <c r="D44">
        <v>-1</v>
      </c>
    </row>
    <row r="45" spans="1:5" ht="12.75" customHeight="1" x14ac:dyDescent="0.25">
      <c r="A45" s="63">
        <v>42064</v>
      </c>
      <c r="B45" s="9">
        <v>3119000</v>
      </c>
      <c r="C45" s="14">
        <v>5.5E-2</v>
      </c>
      <c r="D45">
        <v>-1</v>
      </c>
    </row>
    <row r="46" spans="1:5" ht="12.75" customHeight="1" x14ac:dyDescent="0.25">
      <c r="A46" s="63">
        <v>42095</v>
      </c>
      <c r="B46" s="9">
        <v>3126800</v>
      </c>
      <c r="C46" s="14">
        <v>5.3999999999999999E-2</v>
      </c>
      <c r="D46">
        <v>-1</v>
      </c>
    </row>
    <row r="47" spans="1:5" ht="12.75" customHeight="1" x14ac:dyDescent="0.25">
      <c r="A47" s="63">
        <v>42125</v>
      </c>
      <c r="B47" s="9">
        <v>3132800</v>
      </c>
      <c r="C47" s="14">
        <v>5.3999999999999999E-2</v>
      </c>
      <c r="D47">
        <v>-1</v>
      </c>
    </row>
    <row r="48" spans="1:5" ht="12.75" customHeight="1" x14ac:dyDescent="0.25">
      <c r="A48" s="63">
        <v>42156</v>
      </c>
      <c r="B48" s="9">
        <v>3143700</v>
      </c>
      <c r="C48" s="14">
        <v>5.3999999999999999E-2</v>
      </c>
      <c r="D48">
        <v>-1</v>
      </c>
    </row>
    <row r="49" spans="1:17" ht="12.75" customHeight="1" x14ac:dyDescent="0.25">
      <c r="A49" s="63">
        <v>42186</v>
      </c>
      <c r="B49" s="9">
        <v>3151200</v>
      </c>
      <c r="C49" s="14">
        <v>5.3999999999999999E-2</v>
      </c>
      <c r="D49">
        <v>-1</v>
      </c>
    </row>
    <row r="50" spans="1:17" ht="12.75" customHeight="1" x14ac:dyDescent="0.25">
      <c r="A50" s="63">
        <v>42217</v>
      </c>
      <c r="B50" s="9">
        <v>3154300</v>
      </c>
      <c r="C50" s="14">
        <v>5.3999999999999999E-2</v>
      </c>
      <c r="D50" s="9"/>
    </row>
    <row r="51" spans="1:17" ht="12.75" customHeight="1" x14ac:dyDescent="0.25">
      <c r="A51" s="63">
        <v>42248</v>
      </c>
      <c r="B51" s="9">
        <v>3164300</v>
      </c>
      <c r="C51" s="14">
        <v>5.3999999999999999E-2</v>
      </c>
      <c r="D51" s="9"/>
    </row>
    <row r="52" spans="1:17" ht="12.75" customHeight="1" x14ac:dyDescent="0.25">
      <c r="A52" s="63">
        <v>42278</v>
      </c>
      <c r="B52" s="9">
        <v>3166100</v>
      </c>
      <c r="C52" s="14">
        <v>5.3999999999999999E-2</v>
      </c>
      <c r="D52" s="9"/>
    </row>
    <row r="53" spans="1:17" ht="12.75" customHeight="1" x14ac:dyDescent="0.25">
      <c r="A53" s="63">
        <v>42309</v>
      </c>
      <c r="B53" s="9">
        <v>3172900</v>
      </c>
      <c r="C53" s="14">
        <v>5.3999999999999999E-2</v>
      </c>
      <c r="D53" s="9"/>
    </row>
    <row r="54" spans="1:17" ht="12.75" customHeight="1" x14ac:dyDescent="0.25">
      <c r="A54" s="63">
        <v>42339</v>
      </c>
      <c r="B54" s="9">
        <v>3183600</v>
      </c>
      <c r="C54" s="14">
        <v>5.3999999999999999E-2</v>
      </c>
      <c r="D54" s="9"/>
    </row>
    <row r="55" spans="1:17" ht="12.75" customHeight="1" x14ac:dyDescent="0.25">
      <c r="A55" s="63">
        <v>42370</v>
      </c>
      <c r="B55" s="9">
        <v>3197900</v>
      </c>
      <c r="C55" s="14">
        <v>5.3999999999999999E-2</v>
      </c>
      <c r="D55" s="58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</row>
    <row r="56" spans="1:17" ht="12.75" customHeight="1" x14ac:dyDescent="0.25">
      <c r="A56" s="63">
        <v>42401</v>
      </c>
      <c r="B56" s="9">
        <v>3208800</v>
      </c>
      <c r="C56" s="14">
        <v>5.3999999999999999E-2</v>
      </c>
      <c r="D56" s="9"/>
      <c r="F56" s="9"/>
      <c r="G56" s="9"/>
    </row>
    <row r="57" spans="1:17" ht="12.75" customHeight="1" x14ac:dyDescent="0.25">
      <c r="A57" s="63">
        <v>42430</v>
      </c>
      <c r="B57" s="9">
        <v>3212200</v>
      </c>
      <c r="C57" s="14">
        <v>5.3999999999999999E-2</v>
      </c>
      <c r="D57" s="9"/>
      <c r="F57" s="9"/>
      <c r="G57" s="9"/>
    </row>
    <row r="58" spans="1:17" ht="12.75" customHeight="1" x14ac:dyDescent="0.25">
      <c r="A58" s="63">
        <v>42461</v>
      </c>
      <c r="B58" s="9">
        <v>3228700</v>
      </c>
      <c r="C58" s="14">
        <v>5.2999999999999999E-2</v>
      </c>
      <c r="D58" s="9"/>
      <c r="F58" s="9"/>
      <c r="G58" s="9"/>
    </row>
    <row r="59" spans="1:17" ht="12.75" customHeight="1" x14ac:dyDescent="0.25">
      <c r="A59" s="63">
        <v>42491</v>
      </c>
      <c r="B59" s="9">
        <v>3233800</v>
      </c>
      <c r="C59" s="14">
        <v>5.2999999999999999E-2</v>
      </c>
      <c r="D59" s="9"/>
      <c r="F59" s="9"/>
      <c r="G59" s="9"/>
    </row>
    <row r="60" spans="1:17" ht="12.75" customHeight="1" x14ac:dyDescent="0.25">
      <c r="A60" s="63">
        <v>42522</v>
      </c>
      <c r="B60" s="9">
        <v>3237400</v>
      </c>
      <c r="C60" s="14">
        <v>5.2999999999999999E-2</v>
      </c>
      <c r="D60" s="9"/>
      <c r="F60" s="9"/>
      <c r="G60" s="9"/>
    </row>
    <row r="61" spans="1:17" ht="12.75" customHeight="1" x14ac:dyDescent="0.25">
      <c r="A61" s="63">
        <v>42552</v>
      </c>
      <c r="B61" s="9">
        <v>3248900</v>
      </c>
      <c r="C61" s="14">
        <v>5.2999999999999999E-2</v>
      </c>
      <c r="D61" s="9"/>
      <c r="F61" s="9"/>
      <c r="G61" s="9"/>
    </row>
    <row r="62" spans="1:17" ht="12.75" customHeight="1" x14ac:dyDescent="0.25">
      <c r="A62" s="63">
        <v>42583</v>
      </c>
      <c r="B62" s="9">
        <v>3251800</v>
      </c>
      <c r="C62" s="14">
        <v>5.1999999999999998E-2</v>
      </c>
      <c r="D62" s="9"/>
      <c r="F62" s="9"/>
      <c r="G62" s="9"/>
    </row>
    <row r="63" spans="1:17" ht="12.75" customHeight="1" x14ac:dyDescent="0.25">
      <c r="A63" s="63">
        <v>42614</v>
      </c>
      <c r="B63" s="9">
        <v>3268900</v>
      </c>
      <c r="C63" s="14">
        <v>5.0999999999999997E-2</v>
      </c>
      <c r="D63" s="9"/>
      <c r="F63" s="9"/>
      <c r="G63" s="9"/>
    </row>
    <row r="64" spans="1:17" ht="12.75" customHeight="1" x14ac:dyDescent="0.25">
      <c r="A64" s="63">
        <v>42644</v>
      </c>
      <c r="B64" s="9">
        <v>3263500</v>
      </c>
      <c r="C64" s="14">
        <v>5.0999999999999997E-2</v>
      </c>
      <c r="D64" s="9"/>
      <c r="F64" s="9"/>
      <c r="G64" s="9"/>
    </row>
    <row r="65" spans="1:71" ht="12.75" customHeight="1" x14ac:dyDescent="0.25">
      <c r="A65" s="63">
        <v>42675</v>
      </c>
      <c r="B65" s="9">
        <v>3272700</v>
      </c>
      <c r="C65" s="14">
        <v>0.05</v>
      </c>
      <c r="D65" s="9"/>
      <c r="F65" s="9"/>
      <c r="G65" s="9"/>
    </row>
    <row r="66" spans="1:71" ht="12.75" customHeight="1" x14ac:dyDescent="0.25">
      <c r="A66" s="63">
        <v>42705</v>
      </c>
      <c r="B66" s="9">
        <v>3281800</v>
      </c>
      <c r="C66" s="14">
        <v>4.9000000000000002E-2</v>
      </c>
      <c r="D66" s="9"/>
      <c r="F66" s="9"/>
      <c r="G66" s="9"/>
    </row>
    <row r="67" spans="1:71" ht="12.75" customHeight="1" x14ac:dyDescent="0.25">
      <c r="A67" s="63">
        <v>42736</v>
      </c>
      <c r="B67" s="9">
        <v>3278900</v>
      </c>
      <c r="C67" s="14">
        <v>4.8000000000000001E-2</v>
      </c>
      <c r="D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</row>
    <row r="68" spans="1:71" ht="12.75" customHeight="1" x14ac:dyDescent="0.25">
      <c r="A68" s="63">
        <v>42767</v>
      </c>
      <c r="B68" s="9">
        <v>3287000</v>
      </c>
      <c r="C68" s="14">
        <v>4.7E-2</v>
      </c>
      <c r="D68" s="9"/>
      <c r="F68" s="9"/>
      <c r="G68" s="9"/>
    </row>
    <row r="69" spans="1:71" ht="12.75" customHeight="1" x14ac:dyDescent="0.25">
      <c r="A69" s="63">
        <v>42795</v>
      </c>
      <c r="B69" s="9">
        <v>3297800</v>
      </c>
      <c r="C69" s="14">
        <v>4.5999999999999999E-2</v>
      </c>
      <c r="D69" s="9"/>
      <c r="F69" s="9"/>
      <c r="G69" s="9"/>
    </row>
    <row r="70" spans="1:71" ht="12.75" customHeight="1" x14ac:dyDescent="0.25">
      <c r="A70" s="63">
        <v>42826</v>
      </c>
      <c r="B70" s="9">
        <v>3304800</v>
      </c>
      <c r="C70" s="14">
        <v>4.5999999999999999E-2</v>
      </c>
      <c r="D70" s="9"/>
      <c r="F70" s="9"/>
      <c r="G70" s="9"/>
    </row>
    <row r="71" spans="1:71" ht="12.75" customHeight="1" x14ac:dyDescent="0.25">
      <c r="A71" s="63">
        <v>42856</v>
      </c>
      <c r="B71" s="9">
        <v>3314600</v>
      </c>
      <c r="C71" s="14">
        <v>4.5999999999999999E-2</v>
      </c>
      <c r="D71" s="9"/>
      <c r="F71" s="9"/>
      <c r="G71" s="9"/>
    </row>
    <row r="72" spans="1:71" ht="12.75" customHeight="1" x14ac:dyDescent="0.25">
      <c r="A72" s="63">
        <v>42887</v>
      </c>
      <c r="B72" s="9">
        <v>3326700</v>
      </c>
      <c r="C72" s="14">
        <v>4.5999999999999999E-2</v>
      </c>
      <c r="D72" s="9"/>
      <c r="F72" s="9"/>
      <c r="G72" s="9"/>
    </row>
    <row r="73" spans="1:71" ht="12.75" customHeight="1" x14ac:dyDescent="0.25">
      <c r="A73" s="63">
        <v>42917</v>
      </c>
      <c r="B73" s="9">
        <v>3329300</v>
      </c>
      <c r="C73" s="14">
        <v>4.5999999999999999E-2</v>
      </c>
      <c r="D73" s="9"/>
      <c r="F73" s="9"/>
      <c r="G73" s="9"/>
    </row>
    <row r="74" spans="1:71" ht="12.75" customHeight="1" x14ac:dyDescent="0.25">
      <c r="A74" s="63">
        <v>42948</v>
      </c>
      <c r="B74" s="9">
        <v>3327900</v>
      </c>
      <c r="C74" s="14">
        <v>4.5999999999999999E-2</v>
      </c>
      <c r="D74" s="9"/>
      <c r="F74" s="9"/>
      <c r="G74" s="9"/>
    </row>
    <row r="75" spans="1:71" ht="12.75" customHeight="1" x14ac:dyDescent="0.25">
      <c r="A75" s="63">
        <v>42979</v>
      </c>
      <c r="B75" s="9">
        <v>3339500</v>
      </c>
      <c r="C75" s="14">
        <v>4.7E-2</v>
      </c>
      <c r="D75" s="9"/>
      <c r="F75" s="9"/>
      <c r="G75" s="9"/>
    </row>
    <row r="76" spans="1:71" ht="12.75" customHeight="1" x14ac:dyDescent="0.25">
      <c r="A76" s="63">
        <v>43009</v>
      </c>
      <c r="B76" s="9">
        <v>3338200</v>
      </c>
      <c r="C76" s="14">
        <v>4.7E-2</v>
      </c>
      <c r="D76" s="9"/>
      <c r="F76" s="9"/>
      <c r="G76" s="9"/>
    </row>
    <row r="77" spans="1:71" ht="12.75" customHeight="1" x14ac:dyDescent="0.25">
      <c r="A77" s="63">
        <v>43040</v>
      </c>
      <c r="B77" s="9">
        <v>3345400</v>
      </c>
      <c r="C77" s="14">
        <v>4.5999999999999999E-2</v>
      </c>
      <c r="D77" s="9"/>
      <c r="F77" s="9"/>
      <c r="G77" s="9"/>
    </row>
    <row r="78" spans="1:71" ht="12.75" customHeight="1" x14ac:dyDescent="0.25">
      <c r="A78" s="63">
        <v>43070</v>
      </c>
      <c r="B78" s="9">
        <v>3357000</v>
      </c>
      <c r="C78" s="14">
        <v>4.5999999999999999E-2</v>
      </c>
      <c r="D78" s="9"/>
      <c r="F78" s="9"/>
      <c r="G78" s="9"/>
      <c r="H78" s="14"/>
      <c r="I78" s="14"/>
      <c r="J78" s="14"/>
      <c r="K78" s="14"/>
      <c r="L78" s="14"/>
      <c r="M78" s="14"/>
      <c r="N78" s="14"/>
      <c r="O78" s="14"/>
      <c r="P78" s="14"/>
      <c r="Q78" s="14"/>
    </row>
    <row r="79" spans="1:71" ht="12.75" customHeight="1" x14ac:dyDescent="0.25">
      <c r="A79" s="63">
        <v>43101</v>
      </c>
      <c r="B79" s="9">
        <v>3370300</v>
      </c>
      <c r="C79" s="14">
        <v>4.5999999999999999E-2</v>
      </c>
      <c r="D79" s="9"/>
      <c r="E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8"/>
      <c r="V79" s="58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8"/>
      <c r="AP79" s="58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58"/>
      <c r="BJ79" s="58"/>
      <c r="BK79" s="58"/>
      <c r="BL79" s="58"/>
      <c r="BM79" s="58"/>
      <c r="BN79" s="58"/>
      <c r="BO79" s="58"/>
      <c r="BP79" s="58"/>
      <c r="BQ79" s="58"/>
      <c r="BR79" s="58"/>
      <c r="BS79" s="58"/>
    </row>
    <row r="80" spans="1:71" ht="13.5" customHeight="1" x14ac:dyDescent="0.25">
      <c r="A80" s="63">
        <v>43132</v>
      </c>
      <c r="B80" s="9">
        <v>3376300</v>
      </c>
      <c r="C80" s="14">
        <v>4.5999999999999999E-2</v>
      </c>
      <c r="D80" s="9"/>
      <c r="F80" s="9"/>
      <c r="G80" s="9"/>
      <c r="H80" s="14"/>
      <c r="I80" s="14"/>
      <c r="J80" s="14"/>
      <c r="K80" s="14"/>
      <c r="L80" s="14"/>
      <c r="M80" s="14"/>
      <c r="N80" s="14"/>
      <c r="O80" s="14"/>
      <c r="P80" s="14"/>
      <c r="Q80" s="14"/>
    </row>
    <row r="81" spans="1:92" ht="12.75" customHeight="1" x14ac:dyDescent="0.25">
      <c r="A81" s="63">
        <v>43160</v>
      </c>
      <c r="B81" s="9">
        <v>3384800</v>
      </c>
      <c r="C81" s="14">
        <v>4.4999999999999998E-2</v>
      </c>
      <c r="D81" s="9"/>
      <c r="F81" s="9"/>
      <c r="G81" s="9"/>
    </row>
    <row r="82" spans="1:92" ht="12.75" customHeight="1" x14ac:dyDescent="0.25">
      <c r="A82" s="63">
        <v>43191</v>
      </c>
      <c r="B82" s="9">
        <v>3381700</v>
      </c>
      <c r="C82" s="14">
        <v>4.3999999999999997E-2</v>
      </c>
      <c r="D82" s="9"/>
      <c r="F82" s="9"/>
      <c r="G82" s="9"/>
    </row>
    <row r="83" spans="1:92" ht="12.75" customHeight="1" x14ac:dyDescent="0.25">
      <c r="A83" s="63">
        <v>43221</v>
      </c>
      <c r="B83" s="9">
        <v>3392300</v>
      </c>
      <c r="C83" s="14">
        <v>4.2999999999999997E-2</v>
      </c>
      <c r="D83" s="9"/>
      <c r="F83" s="9"/>
      <c r="G83" s="9"/>
    </row>
    <row r="84" spans="1:92" ht="12.75" customHeight="1" x14ac:dyDescent="0.25">
      <c r="A84" s="63">
        <v>43252</v>
      </c>
      <c r="B84" s="9">
        <v>3398600</v>
      </c>
      <c r="C84" s="14">
        <v>4.2999999999999997E-2</v>
      </c>
      <c r="D84" s="9"/>
      <c r="F84" s="9"/>
      <c r="G84" s="9"/>
    </row>
    <row r="85" spans="1:92" ht="12.75" customHeight="1" x14ac:dyDescent="0.25">
      <c r="A85" s="63">
        <v>43282</v>
      </c>
      <c r="B85" s="9">
        <v>3401900</v>
      </c>
      <c r="C85" s="14">
        <v>4.2999999999999997E-2</v>
      </c>
      <c r="D85" s="9"/>
      <c r="F85" s="9"/>
      <c r="G85" s="9"/>
    </row>
    <row r="86" spans="1:92" ht="12.75" customHeight="1" x14ac:dyDescent="0.25">
      <c r="A86" s="63">
        <v>43313</v>
      </c>
      <c r="B86" s="9">
        <v>3412700</v>
      </c>
      <c r="C86" s="14">
        <v>4.2999999999999997E-2</v>
      </c>
      <c r="D86" s="9"/>
      <c r="F86" s="9"/>
      <c r="G86" s="9"/>
    </row>
    <row r="87" spans="1:92" ht="12.75" customHeight="1" x14ac:dyDescent="0.25">
      <c r="A87" s="63">
        <v>43344</v>
      </c>
      <c r="B87" s="9">
        <v>3414400</v>
      </c>
      <c r="C87" s="14">
        <v>4.2999999999999997E-2</v>
      </c>
      <c r="D87" s="9"/>
      <c r="F87" s="9"/>
      <c r="G87" s="9"/>
    </row>
    <row r="88" spans="1:92" ht="12.75" customHeight="1" x14ac:dyDescent="0.25">
      <c r="A88" s="63">
        <v>43374</v>
      </c>
      <c r="B88" s="9">
        <v>3419000</v>
      </c>
      <c r="C88" s="14">
        <v>4.3999999999999997E-2</v>
      </c>
      <c r="D88" s="9"/>
      <c r="F88" s="9"/>
      <c r="G88" s="9"/>
    </row>
    <row r="89" spans="1:92" ht="12.75" customHeight="1" x14ac:dyDescent="0.25">
      <c r="A89" s="63">
        <v>43405</v>
      </c>
      <c r="B89" s="9">
        <v>3424900</v>
      </c>
      <c r="C89" s="14">
        <v>4.4999999999999998E-2</v>
      </c>
      <c r="D89" s="9"/>
      <c r="F89" s="9"/>
      <c r="G89" s="9"/>
    </row>
    <row r="90" spans="1:92" ht="12.75" customHeight="1" x14ac:dyDescent="0.25">
      <c r="A90" s="63">
        <v>43435</v>
      </c>
      <c r="B90" s="9">
        <v>3429800</v>
      </c>
      <c r="C90" s="14">
        <v>4.5999999999999999E-2</v>
      </c>
      <c r="D90" s="9"/>
      <c r="F90" s="9"/>
      <c r="G90" s="9"/>
    </row>
    <row r="91" spans="1:92" ht="12.75" customHeight="1" x14ac:dyDescent="0.3">
      <c r="A91" s="63">
        <v>43466</v>
      </c>
      <c r="B91" s="9">
        <v>3440000</v>
      </c>
      <c r="C91" s="14">
        <v>4.7E-2</v>
      </c>
      <c r="D91" s="79"/>
      <c r="F91" s="9"/>
      <c r="G91" s="9"/>
      <c r="H91" s="9"/>
      <c r="I91" s="122"/>
      <c r="J91" s="122"/>
      <c r="K91" s="122"/>
      <c r="L91" s="122"/>
      <c r="M91" s="122"/>
      <c r="N91" s="122"/>
      <c r="O91" s="122"/>
      <c r="P91" s="122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</row>
    <row r="92" spans="1:92" ht="12.75" customHeight="1" x14ac:dyDescent="0.3">
      <c r="A92" s="63">
        <v>43497</v>
      </c>
      <c r="B92" s="9">
        <v>3416800</v>
      </c>
      <c r="C92" s="14">
        <v>4.5999999999999999E-2</v>
      </c>
      <c r="D92" s="79"/>
      <c r="F92" s="9"/>
      <c r="G92" s="9"/>
      <c r="BP92" s="58"/>
      <c r="BQ92" s="58"/>
      <c r="BR92" s="58"/>
      <c r="BS92" s="58"/>
      <c r="BT92" s="58"/>
      <c r="BU92" s="58"/>
      <c r="BV92" s="58"/>
      <c r="BW92" s="58"/>
      <c r="BX92" s="58"/>
      <c r="BY92" s="58"/>
      <c r="BZ92" s="58"/>
      <c r="CA92" s="58"/>
      <c r="CB92" s="58"/>
      <c r="CC92" s="58"/>
      <c r="CD92" s="58"/>
      <c r="CE92" s="58"/>
      <c r="CF92" s="58"/>
      <c r="CG92" s="58"/>
      <c r="CH92" s="58"/>
      <c r="CI92" s="58"/>
      <c r="CJ92" s="58"/>
      <c r="CK92" s="58"/>
      <c r="CL92" s="58"/>
      <c r="CM92" s="58"/>
      <c r="CN92" s="58"/>
    </row>
    <row r="93" spans="1:92" ht="12.75" customHeight="1" x14ac:dyDescent="0.3">
      <c r="A93" s="63">
        <v>43525</v>
      </c>
      <c r="B93" s="9">
        <v>3441500</v>
      </c>
      <c r="C93" s="14">
        <v>4.5999999999999999E-2</v>
      </c>
      <c r="D93" s="79"/>
      <c r="F93" s="9"/>
      <c r="G93" s="9"/>
    </row>
    <row r="94" spans="1:92" ht="12.75" customHeight="1" x14ac:dyDescent="0.3">
      <c r="A94" s="63">
        <v>43556</v>
      </c>
      <c r="B94" s="9">
        <v>3451900</v>
      </c>
      <c r="C94" s="14">
        <v>4.3999999999999997E-2</v>
      </c>
      <c r="D94" s="79"/>
      <c r="F94" s="9"/>
      <c r="G94" s="9"/>
    </row>
    <row r="95" spans="1:92" ht="12.75" customHeight="1" x14ac:dyDescent="0.3">
      <c r="A95" s="63">
        <v>43586</v>
      </c>
      <c r="B95" s="9">
        <v>3461700</v>
      </c>
      <c r="C95" s="14">
        <v>4.2999999999999997E-2</v>
      </c>
      <c r="D95" s="79"/>
      <c r="E95" s="9"/>
      <c r="F95" s="9"/>
      <c r="G95" s="9"/>
    </row>
    <row r="96" spans="1:92" ht="12.75" customHeight="1" x14ac:dyDescent="0.3">
      <c r="A96" s="63">
        <v>43617</v>
      </c>
      <c r="B96" s="9">
        <v>3468600</v>
      </c>
      <c r="C96" s="14">
        <v>4.2000000000000003E-2</v>
      </c>
      <c r="D96" s="79"/>
      <c r="E96" s="9"/>
      <c r="F96" s="9"/>
      <c r="G96" s="9"/>
    </row>
    <row r="97" spans="1:67" ht="12.75" customHeight="1" x14ac:dyDescent="0.3">
      <c r="A97" s="63">
        <v>43647</v>
      </c>
      <c r="B97" s="9">
        <v>3479800</v>
      </c>
      <c r="C97" s="14">
        <v>4.1000000000000002E-2</v>
      </c>
      <c r="D97" s="79"/>
      <c r="E97" s="9"/>
      <c r="F97" s="9"/>
      <c r="G97" s="9"/>
      <c r="H97" s="58"/>
      <c r="I97" s="58"/>
      <c r="J97" s="58"/>
      <c r="K97" s="58"/>
      <c r="L97" s="58"/>
      <c r="M97" s="58"/>
      <c r="N97" s="58"/>
      <c r="O97" s="58"/>
      <c r="P97" s="58"/>
      <c r="Q97" s="58"/>
      <c r="R97" s="58"/>
      <c r="S97" s="58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58"/>
      <c r="AP97" s="58"/>
      <c r="AQ97" s="58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58"/>
      <c r="BE97" s="58"/>
      <c r="BF97" s="58"/>
      <c r="BG97" s="58"/>
      <c r="BH97" s="58"/>
      <c r="BI97" s="58"/>
      <c r="BJ97" s="58"/>
      <c r="BK97" s="58"/>
      <c r="BL97" s="58"/>
      <c r="BM97" s="58"/>
      <c r="BN97" s="58"/>
      <c r="BO97" s="58"/>
    </row>
    <row r="98" spans="1:67" ht="12.75" customHeight="1" x14ac:dyDescent="0.3">
      <c r="A98" s="63">
        <v>43678</v>
      </c>
      <c r="B98" s="9">
        <v>3488600</v>
      </c>
      <c r="C98" s="14">
        <v>4.1000000000000002E-2</v>
      </c>
      <c r="D98" s="79"/>
      <c r="E98" s="9"/>
      <c r="F98" s="9"/>
      <c r="G98" s="9"/>
    </row>
    <row r="99" spans="1:67" ht="12.75" customHeight="1" x14ac:dyDescent="0.3">
      <c r="A99" s="63">
        <v>43709</v>
      </c>
      <c r="B99" s="9">
        <v>3483700</v>
      </c>
      <c r="C99" s="14">
        <v>4.1000000000000002E-2</v>
      </c>
      <c r="D99" s="79"/>
      <c r="E99" s="9"/>
      <c r="F99" s="9"/>
      <c r="G99" s="9"/>
    </row>
    <row r="100" spans="1:67" ht="12.75" customHeight="1" x14ac:dyDescent="0.3">
      <c r="A100" s="63">
        <v>43739</v>
      </c>
      <c r="B100" s="9">
        <v>3482300</v>
      </c>
      <c r="C100" s="14">
        <v>0.04</v>
      </c>
      <c r="D100" s="79"/>
      <c r="E100" s="9"/>
      <c r="F100" s="9"/>
      <c r="G100" s="9"/>
    </row>
    <row r="101" spans="1:67" ht="12.75" customHeight="1" x14ac:dyDescent="0.3">
      <c r="A101" s="63">
        <v>43770</v>
      </c>
      <c r="B101" s="9">
        <v>3488400</v>
      </c>
      <c r="C101" s="14">
        <v>3.9E-2</v>
      </c>
      <c r="D101" s="79"/>
      <c r="E101" s="9"/>
      <c r="F101" s="9"/>
    </row>
    <row r="102" spans="1:67" ht="12.75" customHeight="1" x14ac:dyDescent="0.3">
      <c r="A102" s="63">
        <v>43800</v>
      </c>
      <c r="B102" s="9">
        <v>3504200</v>
      </c>
      <c r="C102" s="14">
        <v>3.7999999999999999E-2</v>
      </c>
      <c r="D102" s="79"/>
      <c r="E102" s="9"/>
      <c r="F102" s="9"/>
    </row>
    <row r="103" spans="1:67" ht="12.75" customHeight="1" x14ac:dyDescent="0.3">
      <c r="A103" s="63">
        <v>43831</v>
      </c>
      <c r="B103" s="9">
        <v>3508500</v>
      </c>
      <c r="C103" s="14">
        <v>3.7999999999999999E-2</v>
      </c>
      <c r="D103" s="79"/>
      <c r="E103" s="9"/>
      <c r="F103" s="9"/>
      <c r="G103" s="58"/>
      <c r="H103" s="58"/>
      <c r="I103" s="58"/>
      <c r="J103" s="58"/>
      <c r="K103" s="58"/>
      <c r="L103" s="58"/>
      <c r="M103" s="58"/>
      <c r="N103" s="58"/>
      <c r="O103" s="58"/>
      <c r="P103" s="58"/>
      <c r="Q103" s="58"/>
      <c r="R103" s="58"/>
      <c r="S103" s="58"/>
      <c r="T103" s="58"/>
      <c r="U103" s="58"/>
      <c r="V103" s="58"/>
      <c r="W103" s="58"/>
      <c r="X103" s="58"/>
      <c r="Y103" s="58"/>
      <c r="Z103" s="58"/>
      <c r="AA103" s="58"/>
      <c r="AB103" s="58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58"/>
      <c r="AP103" s="58"/>
      <c r="AQ103" s="58"/>
      <c r="AR103" s="58"/>
      <c r="AS103" s="58"/>
      <c r="AT103" s="58"/>
      <c r="AU103" s="58"/>
      <c r="AV103" s="58"/>
      <c r="AW103" s="58"/>
      <c r="AX103" s="58"/>
    </row>
    <row r="104" spans="1:67" ht="12.75" customHeight="1" x14ac:dyDescent="0.3">
      <c r="A104" s="147">
        <v>43862</v>
      </c>
      <c r="B104" s="148">
        <v>3512000</v>
      </c>
      <c r="C104" s="149">
        <v>3.7999999999999999E-2</v>
      </c>
      <c r="D104" s="79"/>
      <c r="E104" s="9"/>
      <c r="F104" s="9"/>
    </row>
    <row r="105" spans="1:67" ht="12.75" customHeight="1" x14ac:dyDescent="0.3">
      <c r="A105" s="63">
        <v>43891</v>
      </c>
      <c r="B105" s="9">
        <v>3489000</v>
      </c>
      <c r="C105" s="14">
        <v>5.1999999999999998E-2</v>
      </c>
      <c r="D105" s="79"/>
      <c r="E105" s="9"/>
      <c r="F105" s="9"/>
    </row>
    <row r="106" spans="1:67" ht="12.75" customHeight="1" x14ac:dyDescent="0.3">
      <c r="A106" s="63">
        <v>43922</v>
      </c>
      <c r="B106" s="9">
        <v>3096900</v>
      </c>
      <c r="C106" s="14">
        <v>0.16600000000000001</v>
      </c>
      <c r="D106" s="79"/>
      <c r="E106" s="9"/>
      <c r="F106" s="9"/>
    </row>
    <row r="107" spans="1:67" ht="12.75" customHeight="1" x14ac:dyDescent="0.3">
      <c r="A107" s="63">
        <v>43952</v>
      </c>
      <c r="B107" s="9">
        <v>3083000</v>
      </c>
      <c r="C107" s="14">
        <v>0.13200000000000001</v>
      </c>
      <c r="D107" s="79"/>
      <c r="E107" s="9"/>
      <c r="F107" s="9"/>
    </row>
    <row r="108" spans="1:67" ht="12.75" customHeight="1" x14ac:dyDescent="0.3">
      <c r="A108" s="63">
        <v>43983</v>
      </c>
      <c r="B108" s="9">
        <v>3165900</v>
      </c>
      <c r="C108" s="14">
        <v>0.113</v>
      </c>
      <c r="D108" s="79"/>
      <c r="E108" s="9"/>
      <c r="F108" s="9"/>
    </row>
    <row r="109" spans="1:67" ht="12.75" customHeight="1" x14ac:dyDescent="0.3">
      <c r="A109" s="63">
        <v>44013</v>
      </c>
      <c r="B109" s="9">
        <v>3217600</v>
      </c>
      <c r="C109" s="14">
        <v>0.10199999999999999</v>
      </c>
      <c r="D109" s="79"/>
      <c r="E109" s="9"/>
      <c r="F109" s="9"/>
    </row>
    <row r="110" spans="1:67" ht="12.75" customHeight="1" x14ac:dyDescent="0.3">
      <c r="A110" s="63">
        <v>44044</v>
      </c>
      <c r="B110" s="9">
        <v>3250900</v>
      </c>
      <c r="C110" s="14">
        <v>8.6999999999999994E-2</v>
      </c>
      <c r="D110" s="79"/>
      <c r="E110" s="9"/>
      <c r="F110" s="9"/>
    </row>
    <row r="111" spans="1:67" ht="12.75" customHeight="1" x14ac:dyDescent="0.3">
      <c r="A111" s="63">
        <v>44075</v>
      </c>
      <c r="B111" s="9">
        <v>3265300</v>
      </c>
      <c r="C111" s="14">
        <v>0.08</v>
      </c>
      <c r="D111" s="79"/>
      <c r="E111" s="9"/>
      <c r="F111" s="9"/>
      <c r="G111" s="9"/>
    </row>
    <row r="112" spans="1:67" ht="12.75" customHeight="1" x14ac:dyDescent="0.3">
      <c r="A112" s="63">
        <v>44105</v>
      </c>
      <c r="B112" s="9">
        <v>3264900</v>
      </c>
      <c r="C112" s="14">
        <v>7.1999999999999995E-2</v>
      </c>
      <c r="D112" s="79"/>
      <c r="E112" s="9"/>
      <c r="F112" s="9"/>
      <c r="G112" s="9"/>
    </row>
    <row r="113" spans="1:15" ht="12.75" customHeight="1" x14ac:dyDescent="0.3">
      <c r="A113" s="63">
        <v>44136</v>
      </c>
      <c r="B113" s="9">
        <v>3271300</v>
      </c>
      <c r="C113" s="14">
        <v>6.8000000000000005E-2</v>
      </c>
      <c r="D113" s="79"/>
      <c r="E113" s="9"/>
      <c r="F113" s="9"/>
      <c r="G113" s="9"/>
    </row>
    <row r="114" spans="1:15" ht="12.75" customHeight="1" x14ac:dyDescent="0.3">
      <c r="A114" s="63">
        <v>44166</v>
      </c>
      <c r="B114" s="9">
        <v>3260700</v>
      </c>
      <c r="C114" s="14">
        <v>6.6000000000000003E-2</v>
      </c>
      <c r="D114" s="79"/>
      <c r="E114" s="9"/>
      <c r="F114" s="9"/>
      <c r="G114" s="9"/>
    </row>
    <row r="115" spans="1:15" ht="12.75" customHeight="1" x14ac:dyDescent="0.3">
      <c r="A115" s="63">
        <v>44197</v>
      </c>
      <c r="B115" s="9">
        <v>3262300</v>
      </c>
      <c r="C115" s="14">
        <v>6.3E-2</v>
      </c>
      <c r="D115" s="36"/>
      <c r="E115" s="50"/>
      <c r="F115" s="9"/>
      <c r="G115" s="9"/>
    </row>
    <row r="116" spans="1:15" ht="12.75" customHeight="1" x14ac:dyDescent="0.3">
      <c r="A116" s="63">
        <v>44228</v>
      </c>
      <c r="B116" s="9">
        <v>3282200</v>
      </c>
      <c r="C116" s="14">
        <v>6.0999999999999999E-2</v>
      </c>
      <c r="D116" s="36"/>
      <c r="E116" s="50"/>
      <c r="F116" s="9"/>
      <c r="G116" s="9"/>
    </row>
    <row r="117" spans="1:15" ht="12.75" customHeight="1" x14ac:dyDescent="0.3">
      <c r="A117" s="63">
        <v>44256</v>
      </c>
      <c r="B117" s="9">
        <v>3305400</v>
      </c>
      <c r="C117" s="14">
        <v>5.8999999999999997E-2</v>
      </c>
      <c r="D117" s="3"/>
      <c r="E117" s="50"/>
      <c r="F117" s="9"/>
      <c r="G117" s="9"/>
    </row>
    <row r="118" spans="1:15" ht="12.75" customHeight="1" x14ac:dyDescent="0.3">
      <c r="A118" s="63">
        <v>44287</v>
      </c>
      <c r="B118" s="9">
        <v>3329900</v>
      </c>
      <c r="C118" s="14">
        <v>5.7000000000000002E-2</v>
      </c>
      <c r="D118" s="3"/>
      <c r="E118" s="50"/>
      <c r="F118" s="9"/>
      <c r="G118" s="9"/>
    </row>
    <row r="119" spans="1:15" ht="12.75" customHeight="1" x14ac:dyDescent="0.3">
      <c r="A119" s="63">
        <v>44317</v>
      </c>
      <c r="B119" s="9">
        <v>3336700</v>
      </c>
      <c r="C119" s="14">
        <v>5.3999999999999999E-2</v>
      </c>
      <c r="D119" s="3"/>
      <c r="E119" s="50"/>
      <c r="F119" s="9"/>
      <c r="G119" s="9"/>
    </row>
    <row r="120" spans="1:15" ht="12.75" customHeight="1" x14ac:dyDescent="0.3">
      <c r="A120" s="63">
        <v>44348</v>
      </c>
      <c r="B120" s="9">
        <v>3353400</v>
      </c>
      <c r="C120" s="14">
        <v>5.2999999999999999E-2</v>
      </c>
      <c r="D120" s="3"/>
      <c r="E120" s="50"/>
      <c r="F120" s="9"/>
      <c r="G120" s="9"/>
    </row>
    <row r="121" spans="1:15" ht="12.75" customHeight="1" x14ac:dyDescent="0.3">
      <c r="A121" s="63">
        <v>44378</v>
      </c>
      <c r="B121" s="9">
        <v>3389200</v>
      </c>
      <c r="C121" s="14">
        <v>5.0999999999999997E-2</v>
      </c>
      <c r="D121" s="3"/>
      <c r="E121" s="50"/>
      <c r="F121" s="9"/>
      <c r="G121" s="9"/>
    </row>
    <row r="122" spans="1:15" ht="12.75" customHeight="1" x14ac:dyDescent="0.3">
      <c r="A122" s="63">
        <v>44409</v>
      </c>
      <c r="B122" s="9">
        <v>3404900</v>
      </c>
      <c r="C122" s="14">
        <v>0.05</v>
      </c>
      <c r="D122" s="36"/>
      <c r="E122" s="50"/>
      <c r="F122" s="9"/>
      <c r="G122" s="9"/>
    </row>
    <row r="123" spans="1:15" ht="12.75" customHeight="1" x14ac:dyDescent="0.3">
      <c r="A123" s="63">
        <v>44440</v>
      </c>
      <c r="B123" s="9">
        <v>3417500</v>
      </c>
      <c r="C123" s="14">
        <v>4.8000000000000001E-2</v>
      </c>
      <c r="D123" s="36"/>
      <c r="E123" s="50"/>
      <c r="F123" s="9"/>
      <c r="G123" s="9"/>
    </row>
    <row r="124" spans="1:15" ht="12.75" customHeight="1" x14ac:dyDescent="0.3">
      <c r="A124" s="63">
        <v>44470</v>
      </c>
      <c r="B124" s="9">
        <v>3441900</v>
      </c>
      <c r="C124" s="14">
        <v>4.4999999999999998E-2</v>
      </c>
      <c r="D124" s="36"/>
      <c r="E124" s="50"/>
      <c r="F124" s="9"/>
      <c r="G124" s="9"/>
      <c r="H124" s="58"/>
      <c r="J124" s="58"/>
      <c r="K124" s="58"/>
      <c r="L124" s="58"/>
      <c r="M124" s="58"/>
      <c r="N124" s="58"/>
      <c r="O124" s="58"/>
    </row>
    <row r="125" spans="1:15" ht="12.75" customHeight="1" x14ac:dyDescent="0.3">
      <c r="A125" s="63">
        <v>44501</v>
      </c>
      <c r="B125" s="9">
        <v>3450600</v>
      </c>
      <c r="C125" s="14">
        <v>4.2999999999999997E-2</v>
      </c>
      <c r="D125" s="36"/>
      <c r="E125" s="50"/>
      <c r="F125" s="9"/>
      <c r="G125" s="9"/>
    </row>
    <row r="126" spans="1:15" ht="12.75" customHeight="1" x14ac:dyDescent="0.3">
      <c r="A126" s="63">
        <v>44531</v>
      </c>
      <c r="B126" s="9">
        <v>3466500</v>
      </c>
      <c r="C126" s="14">
        <v>4.1000000000000002E-2</v>
      </c>
      <c r="D126" s="36"/>
      <c r="E126" s="50"/>
      <c r="F126" s="9"/>
      <c r="G126" s="9"/>
      <c r="J126" s="9"/>
      <c r="K126" s="58"/>
    </row>
    <row r="127" spans="1:15" ht="12.75" customHeight="1" x14ac:dyDescent="0.3">
      <c r="A127" s="63">
        <v>44562</v>
      </c>
      <c r="B127" s="9">
        <v>3455600</v>
      </c>
      <c r="C127" s="14">
        <v>0.04</v>
      </c>
      <c r="D127" s="58"/>
      <c r="E127" s="50"/>
      <c r="F127" s="9"/>
      <c r="G127" s="9"/>
    </row>
    <row r="128" spans="1:15" ht="12.75" customHeight="1" x14ac:dyDescent="0.3">
      <c r="A128" s="63">
        <v>44593</v>
      </c>
      <c r="B128" s="9">
        <v>3489600</v>
      </c>
      <c r="C128" s="14">
        <v>0.04</v>
      </c>
      <c r="D128" s="58"/>
      <c r="E128" s="50"/>
      <c r="F128" s="9"/>
      <c r="G128" s="9"/>
      <c r="K128" s="58"/>
    </row>
    <row r="129" spans="1:38" ht="12.75" customHeight="1" x14ac:dyDescent="0.3">
      <c r="A129" s="63">
        <v>44621</v>
      </c>
      <c r="B129" s="9">
        <v>3499000</v>
      </c>
      <c r="C129" s="14">
        <v>3.9E-2</v>
      </c>
      <c r="D129" s="58"/>
      <c r="E129" s="50"/>
      <c r="F129" s="9"/>
      <c r="G129" s="58"/>
      <c r="H129" s="58"/>
      <c r="I129" s="58"/>
      <c r="J129" s="58"/>
      <c r="K129" s="58"/>
      <c r="L129" s="58"/>
      <c r="M129" s="58"/>
      <c r="N129" s="58"/>
      <c r="O129" s="58"/>
      <c r="P129" s="58"/>
      <c r="Q129" s="58"/>
      <c r="R129" s="58"/>
      <c r="S129" s="58"/>
      <c r="T129" s="58"/>
      <c r="U129" s="58"/>
      <c r="V129" s="58"/>
      <c r="W129" s="58"/>
      <c r="X129" s="58"/>
      <c r="Y129" s="58"/>
      <c r="Z129" s="58"/>
      <c r="AA129" s="58"/>
      <c r="AB129" s="58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</row>
    <row r="130" spans="1:38" ht="12.75" customHeight="1" x14ac:dyDescent="0.3">
      <c r="A130" s="63">
        <v>44652</v>
      </c>
      <c r="B130" s="9">
        <v>3504900</v>
      </c>
      <c r="C130" s="14">
        <v>3.9E-2</v>
      </c>
      <c r="D130" s="58"/>
      <c r="E130" s="50"/>
      <c r="F130" s="9"/>
      <c r="G130" s="9"/>
    </row>
    <row r="131" spans="1:38" ht="12.75" customHeight="1" x14ac:dyDescent="0.3">
      <c r="A131" s="63">
        <v>44682</v>
      </c>
      <c r="B131" s="9">
        <v>3506300</v>
      </c>
      <c r="C131" s="14">
        <v>3.9E-2</v>
      </c>
      <c r="D131" s="58"/>
      <c r="E131" s="50"/>
      <c r="F131" s="9"/>
      <c r="G131" s="9"/>
    </row>
    <row r="132" spans="1:38" ht="12.75" customHeight="1" x14ac:dyDescent="0.3">
      <c r="A132" s="63">
        <v>44713</v>
      </c>
      <c r="B132" s="9">
        <v>3510800</v>
      </c>
      <c r="C132" s="14">
        <v>3.9E-2</v>
      </c>
      <c r="D132" s="58"/>
      <c r="E132" s="50"/>
      <c r="F132" s="9"/>
      <c r="G132" s="9"/>
    </row>
    <row r="133" spans="1:38" ht="12.75" customHeight="1" x14ac:dyDescent="0.3">
      <c r="A133" s="63">
        <v>44743</v>
      </c>
      <c r="B133" s="9">
        <v>3551200</v>
      </c>
      <c r="C133" s="14">
        <v>4.0999999999999995E-2</v>
      </c>
      <c r="D133" s="58"/>
      <c r="E133" s="50"/>
      <c r="F133" s="9"/>
      <c r="G133" s="9"/>
    </row>
    <row r="134" spans="1:38" ht="12.75" customHeight="1" x14ac:dyDescent="0.3">
      <c r="A134" s="63">
        <v>44774</v>
      </c>
      <c r="B134" s="9">
        <v>3566300</v>
      </c>
      <c r="C134" s="14">
        <v>4.2999999999999997E-2</v>
      </c>
      <c r="D134" s="58"/>
      <c r="E134" s="50"/>
      <c r="F134" s="9"/>
      <c r="G134" s="9"/>
    </row>
    <row r="135" spans="1:38" ht="12.75" customHeight="1" x14ac:dyDescent="0.3">
      <c r="A135" s="63">
        <v>44805</v>
      </c>
      <c r="B135" s="9">
        <v>3562100</v>
      </c>
      <c r="C135" s="14">
        <v>4.4000000000000004E-2</v>
      </c>
      <c r="D135" s="58"/>
      <c r="E135" s="50"/>
      <c r="F135" s="9"/>
      <c r="G135" s="9"/>
    </row>
    <row r="136" spans="1:38" ht="12.75" customHeight="1" x14ac:dyDescent="0.3">
      <c r="A136" s="63">
        <v>44835</v>
      </c>
      <c r="B136" s="9">
        <v>3560600</v>
      </c>
      <c r="C136" s="14">
        <v>4.5999999999999999E-2</v>
      </c>
      <c r="D136" s="9"/>
      <c r="E136" s="50"/>
      <c r="F136" s="9"/>
      <c r="G136" s="9"/>
    </row>
    <row r="137" spans="1:38" ht="12.75" customHeight="1" x14ac:dyDescent="0.3">
      <c r="A137" s="63">
        <v>44866</v>
      </c>
      <c r="B137" s="9">
        <v>3559900</v>
      </c>
      <c r="C137" s="14">
        <v>4.5999999999999999E-2</v>
      </c>
      <c r="D137" s="9"/>
      <c r="E137" s="50"/>
      <c r="F137" s="9"/>
      <c r="G137" s="9"/>
    </row>
    <row r="138" spans="1:38" ht="12.75" customHeight="1" x14ac:dyDescent="0.3">
      <c r="A138" s="63">
        <v>44896</v>
      </c>
      <c r="B138" s="9">
        <v>3570300</v>
      </c>
      <c r="C138" s="14">
        <v>4.4999999999999998E-2</v>
      </c>
      <c r="D138" s="9"/>
      <c r="E138" s="50"/>
      <c r="F138" s="9"/>
      <c r="G138" s="9"/>
    </row>
    <row r="139" spans="1:38" ht="12.75" customHeight="1" x14ac:dyDescent="0.25">
      <c r="A139" s="63">
        <v>44927</v>
      </c>
      <c r="B139" s="9">
        <v>3574500</v>
      </c>
      <c r="C139" s="14">
        <v>4.5999999999999999E-2</v>
      </c>
      <c r="D139" s="9"/>
      <c r="E139" s="9"/>
      <c r="F139" s="9"/>
      <c r="G139" s="9"/>
    </row>
    <row r="140" spans="1:38" ht="12.75" customHeight="1" x14ac:dyDescent="0.25">
      <c r="A140" s="63">
        <v>44958</v>
      </c>
      <c r="B140" s="9">
        <v>3582100</v>
      </c>
      <c r="C140" s="14">
        <v>4.5999999999999999E-2</v>
      </c>
      <c r="D140" s="9"/>
      <c r="E140" s="9"/>
      <c r="F140" s="9"/>
      <c r="G140" s="9"/>
    </row>
    <row r="141" spans="1:38" ht="12.75" customHeight="1" x14ac:dyDescent="0.25">
      <c r="A141" s="63">
        <v>44986</v>
      </c>
      <c r="B141" s="9">
        <v>3583100</v>
      </c>
      <c r="C141" s="14">
        <v>4.4999999999999998E-2</v>
      </c>
      <c r="D141" s="9"/>
      <c r="E141" s="9"/>
      <c r="F141" s="9"/>
      <c r="G141" s="9"/>
    </row>
    <row r="142" spans="1:38" ht="12.75" customHeight="1" x14ac:dyDescent="0.25">
      <c r="A142" s="63">
        <v>45017</v>
      </c>
      <c r="B142" s="9">
        <v>3590800</v>
      </c>
      <c r="C142" s="14">
        <v>4.2999999999999997E-2</v>
      </c>
      <c r="D142" s="9"/>
      <c r="E142" s="9"/>
      <c r="F142" s="9"/>
      <c r="G142" s="9"/>
    </row>
    <row r="143" spans="1:38" ht="12.75" customHeight="1" x14ac:dyDescent="0.25">
      <c r="A143" s="63">
        <v>45047</v>
      </c>
      <c r="B143" s="9">
        <v>3594600</v>
      </c>
      <c r="C143" s="14">
        <v>4.0999999999999995E-2</v>
      </c>
      <c r="D143" s="9"/>
      <c r="E143" s="9"/>
      <c r="F143" s="9"/>
      <c r="G143" s="9"/>
    </row>
    <row r="144" spans="1:38" ht="12.75" customHeight="1" x14ac:dyDescent="0.3">
      <c r="A144" s="63">
        <v>45078</v>
      </c>
      <c r="B144" s="9">
        <v>3611900</v>
      </c>
      <c r="C144" s="14">
        <v>3.7999999999999999E-2</v>
      </c>
      <c r="D144" s="9"/>
      <c r="F144" s="9"/>
      <c r="G144" s="9"/>
      <c r="H144" s="3"/>
    </row>
    <row r="145" spans="1:8" ht="12.75" customHeight="1" x14ac:dyDescent="0.3">
      <c r="A145" s="63">
        <v>45108</v>
      </c>
      <c r="B145" s="9">
        <v>3605600</v>
      </c>
      <c r="C145" s="14">
        <v>3.6000000000000004E-2</v>
      </c>
      <c r="D145" s="9"/>
      <c r="F145" s="9"/>
      <c r="G145" s="9"/>
      <c r="H145" s="3"/>
    </row>
    <row r="146" spans="1:8" ht="12.75" customHeight="1" x14ac:dyDescent="0.3">
      <c r="A146" s="63">
        <v>45139</v>
      </c>
      <c r="B146" s="9">
        <v>3608100</v>
      </c>
      <c r="C146" s="14">
        <v>3.6000000000000004E-2</v>
      </c>
      <c r="D146" s="9"/>
      <c r="E146" s="58"/>
      <c r="G146" s="9"/>
      <c r="H146" s="3"/>
    </row>
    <row r="147" spans="1:8" ht="12.75" customHeight="1" x14ac:dyDescent="0.3">
      <c r="A147" s="63">
        <v>45170</v>
      </c>
      <c r="B147" s="9">
        <v>3613000</v>
      </c>
      <c r="C147" s="14">
        <v>3.6000000000000004E-2</v>
      </c>
      <c r="F147" s="9"/>
      <c r="G147" s="9"/>
      <c r="H147" s="3"/>
    </row>
    <row r="148" spans="1:8" ht="12.75" customHeight="1" x14ac:dyDescent="0.3">
      <c r="A148" s="63">
        <v>45200</v>
      </c>
      <c r="B148" s="9">
        <v>3620900</v>
      </c>
      <c r="C148" s="14">
        <v>3.7999999999999999E-2</v>
      </c>
      <c r="F148" s="9"/>
      <c r="G148" s="9"/>
      <c r="H148" s="3"/>
    </row>
    <row r="149" spans="1:8" ht="12.75" customHeight="1" x14ac:dyDescent="0.3">
      <c r="G149" s="9"/>
      <c r="H149" s="3"/>
    </row>
    <row r="150" spans="1:8" ht="12.75" customHeight="1" x14ac:dyDescent="0.3">
      <c r="G150" s="9"/>
      <c r="H150" s="3"/>
    </row>
    <row r="151" spans="1:8" ht="12.75" customHeight="1" x14ac:dyDescent="0.25">
      <c r="G151" s="9"/>
    </row>
    <row r="152" spans="1:8" ht="12.75" customHeight="1" x14ac:dyDescent="0.25">
      <c r="G152" s="9"/>
      <c r="H152" s="58"/>
    </row>
    <row r="153" spans="1:8" ht="12.75" customHeight="1" x14ac:dyDescent="0.25">
      <c r="G153" s="9"/>
      <c r="H153" s="58"/>
    </row>
    <row r="154" spans="1:8" ht="12.75" customHeight="1" x14ac:dyDescent="0.25">
      <c r="G154" s="9"/>
    </row>
    <row r="155" spans="1:8" ht="12.75" customHeight="1" x14ac:dyDescent="0.25">
      <c r="G155" s="9"/>
    </row>
  </sheetData>
  <hyperlinks>
    <hyperlink ref="I1" location="Index!A1" display="Back to Index" xr:uid="{00000000-0004-0000-0400-000000000000}"/>
  </hyperlinks>
  <pageMargins left="0.5" right="0.5" top="0.5" bottom="0.5" header="0.3" footer="0.3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J47"/>
  <sheetViews>
    <sheetView zoomScaleNormal="100" workbookViewId="0">
      <selection activeCell="A5" sqref="A5:F35"/>
    </sheetView>
  </sheetViews>
  <sheetFormatPr defaultColWidth="9.109375" defaultRowHeight="13.8" x14ac:dyDescent="0.3"/>
  <cols>
    <col min="1" max="1" width="16.6640625" style="5" customWidth="1"/>
    <col min="2" max="6" width="16.6640625" style="3" customWidth="1"/>
    <col min="7" max="7" width="9.109375" style="3"/>
    <col min="8" max="8" width="13.109375" style="3" customWidth="1"/>
    <col min="9" max="16384" width="9.109375" style="3"/>
  </cols>
  <sheetData>
    <row r="1" spans="1:10" x14ac:dyDescent="0.3">
      <c r="A1" s="35" t="s">
        <v>63</v>
      </c>
      <c r="J1" s="4" t="s">
        <v>68</v>
      </c>
    </row>
    <row r="2" spans="1:10" x14ac:dyDescent="0.3">
      <c r="A2" s="5" t="s">
        <v>39</v>
      </c>
    </row>
    <row r="3" spans="1:10" x14ac:dyDescent="0.3">
      <c r="A3" s="5" t="s">
        <v>40</v>
      </c>
    </row>
    <row r="5" spans="1:10" x14ac:dyDescent="0.3">
      <c r="A5" s="107" t="s">
        <v>41</v>
      </c>
      <c r="B5" s="108" t="s">
        <v>42</v>
      </c>
      <c r="C5" s="108" t="s">
        <v>43</v>
      </c>
      <c r="D5" s="108" t="s">
        <v>44</v>
      </c>
      <c r="E5" s="108" t="s">
        <v>45</v>
      </c>
      <c r="F5" s="109" t="s">
        <v>46</v>
      </c>
      <c r="H5" s="91"/>
      <c r="I5" s="92" t="s">
        <v>47</v>
      </c>
      <c r="J5" s="93" t="s">
        <v>23</v>
      </c>
    </row>
    <row r="6" spans="1:10" x14ac:dyDescent="0.3">
      <c r="A6" s="113">
        <v>2023</v>
      </c>
      <c r="B6" s="114" t="s">
        <v>47</v>
      </c>
      <c r="C6" s="115">
        <v>7.3999999999999996E-2</v>
      </c>
      <c r="D6" s="116">
        <v>7.2999999999999995E-2</v>
      </c>
      <c r="E6" s="115">
        <v>7.4999999999999997E-2</v>
      </c>
      <c r="F6" s="132"/>
      <c r="H6" s="5" t="s">
        <v>48</v>
      </c>
      <c r="I6" s="89">
        <v>0.14699999999999999</v>
      </c>
      <c r="J6" s="90">
        <v>0.152</v>
      </c>
    </row>
    <row r="7" spans="1:10" x14ac:dyDescent="0.3">
      <c r="A7" s="113"/>
      <c r="B7" s="114" t="s">
        <v>23</v>
      </c>
      <c r="C7" s="117">
        <v>6.8000000000000005E-2</v>
      </c>
      <c r="D7" s="116">
        <v>6.7000000000000004E-2</v>
      </c>
      <c r="E7" s="146">
        <v>6.8000000000000005E-2</v>
      </c>
      <c r="F7" s="133"/>
      <c r="H7" s="5" t="s">
        <v>49</v>
      </c>
      <c r="I7" s="89">
        <v>0.18099999999999999</v>
      </c>
      <c r="J7" s="90">
        <v>0.16800000000000001</v>
      </c>
    </row>
    <row r="8" spans="1:10" x14ac:dyDescent="0.3">
      <c r="A8" s="113">
        <v>2022</v>
      </c>
      <c r="B8" s="114" t="s">
        <v>47</v>
      </c>
      <c r="C8" s="115">
        <v>9.0999999999999998E-2</v>
      </c>
      <c r="D8" s="116">
        <v>8.1000000000000003E-2</v>
      </c>
      <c r="E8" s="116">
        <v>0.05</v>
      </c>
      <c r="F8" s="116">
        <v>7.4999999999999997E-2</v>
      </c>
      <c r="H8" s="5" t="s">
        <v>56</v>
      </c>
      <c r="I8" s="89">
        <v>0.185</v>
      </c>
      <c r="J8" s="90">
        <v>0.16200000000000001</v>
      </c>
    </row>
    <row r="9" spans="1:10" x14ac:dyDescent="0.3">
      <c r="A9" s="113"/>
      <c r="B9" s="114" t="s">
        <v>23</v>
      </c>
      <c r="C9" s="115">
        <v>8.4000000000000005E-2</v>
      </c>
      <c r="D9" s="116">
        <v>7.5999999999999998E-2</v>
      </c>
      <c r="E9" s="116">
        <v>7.0999999999999994E-2</v>
      </c>
      <c r="F9" s="116">
        <v>6.9000000000000006E-2</v>
      </c>
      <c r="H9" s="5" t="s">
        <v>50</v>
      </c>
      <c r="I9" s="89">
        <v>0.17100000000000001</v>
      </c>
      <c r="J9" s="88">
        <v>0.15</v>
      </c>
    </row>
    <row r="10" spans="1:10" x14ac:dyDescent="0.3">
      <c r="A10" s="113">
        <v>2021</v>
      </c>
      <c r="B10" s="114" t="s">
        <v>47</v>
      </c>
      <c r="C10" s="117">
        <v>0.158</v>
      </c>
      <c r="D10" s="116">
        <v>0.13500000000000001</v>
      </c>
      <c r="E10" s="116">
        <v>0.11700000000000001</v>
      </c>
      <c r="F10" s="116">
        <v>0.10100000000000001</v>
      </c>
      <c r="H10" s="30" t="s">
        <v>51</v>
      </c>
      <c r="I10" s="89">
        <v>0.14799999999999999</v>
      </c>
      <c r="J10" s="88">
        <v>0.14099999999999999</v>
      </c>
    </row>
    <row r="11" spans="1:10" x14ac:dyDescent="0.3">
      <c r="A11" s="113"/>
      <c r="B11" s="114" t="s">
        <v>23</v>
      </c>
      <c r="C11" s="115">
        <v>0.14499999999999999</v>
      </c>
      <c r="D11" s="116">
        <v>0.11899999999999999</v>
      </c>
      <c r="E11" s="116">
        <v>0.104</v>
      </c>
      <c r="F11" s="116">
        <v>9.4E-2</v>
      </c>
      <c r="H11" s="30" t="s">
        <v>52</v>
      </c>
      <c r="I11" s="89">
        <v>0.124</v>
      </c>
      <c r="J11" s="88">
        <v>0.125</v>
      </c>
    </row>
    <row r="12" spans="1:10" x14ac:dyDescent="0.3">
      <c r="A12" s="113">
        <v>2020</v>
      </c>
      <c r="B12" s="114" t="s">
        <v>47</v>
      </c>
      <c r="C12" s="115">
        <v>8.1000000000000003E-2</v>
      </c>
      <c r="D12" s="116">
        <v>0.109</v>
      </c>
      <c r="E12" s="116">
        <v>0.13</v>
      </c>
      <c r="F12" s="116">
        <v>0.14799999999999999</v>
      </c>
      <c r="H12" s="30" t="s">
        <v>53</v>
      </c>
      <c r="I12" s="89">
        <v>0.114</v>
      </c>
      <c r="J12" s="88">
        <v>0.108</v>
      </c>
    </row>
    <row r="13" spans="1:10" x14ac:dyDescent="0.3">
      <c r="A13" s="113"/>
      <c r="B13" s="114" t="s">
        <v>23</v>
      </c>
      <c r="C13" s="115">
        <v>7.6999999999999999E-2</v>
      </c>
      <c r="D13" s="116">
        <v>0.104</v>
      </c>
      <c r="E13" s="116">
        <v>0.123</v>
      </c>
      <c r="F13" s="116">
        <v>0.13600000000000001</v>
      </c>
      <c r="H13" s="30" t="s">
        <v>54</v>
      </c>
      <c r="I13" s="88">
        <v>0.107</v>
      </c>
      <c r="J13" s="88">
        <v>9.8000000000000004E-2</v>
      </c>
    </row>
    <row r="14" spans="1:10" x14ac:dyDescent="0.3">
      <c r="A14" s="113">
        <v>2019</v>
      </c>
      <c r="B14" s="114" t="s">
        <v>47</v>
      </c>
      <c r="C14" s="115">
        <v>8.1000000000000003E-2</v>
      </c>
      <c r="D14" s="116">
        <v>7.8E-2</v>
      </c>
      <c r="E14" s="116">
        <v>8.1000000000000003E-2</v>
      </c>
      <c r="F14" s="116">
        <v>7.5999999999999998E-2</v>
      </c>
      <c r="H14" s="5" t="s">
        <v>57</v>
      </c>
      <c r="I14" s="90">
        <v>0.1</v>
      </c>
      <c r="J14" s="90">
        <v>9.5000000000000001E-2</v>
      </c>
    </row>
    <row r="15" spans="1:10" x14ac:dyDescent="0.3">
      <c r="A15" s="113"/>
      <c r="B15" s="114" t="s">
        <v>23</v>
      </c>
      <c r="C15" s="115">
        <v>7.5999999999999998E-2</v>
      </c>
      <c r="D15" s="116">
        <v>7.3999999999999996E-2</v>
      </c>
      <c r="E15" s="116">
        <v>7.2999999999999995E-2</v>
      </c>
      <c r="F15" s="116">
        <v>7.1999999999999995E-2</v>
      </c>
      <c r="H15" s="5" t="s">
        <v>58</v>
      </c>
      <c r="I15" s="90">
        <v>9.7000000000000003E-2</v>
      </c>
      <c r="J15" s="90">
        <v>9.1999999999999998E-2</v>
      </c>
    </row>
    <row r="16" spans="1:10" x14ac:dyDescent="0.3">
      <c r="A16" s="113">
        <v>2018</v>
      </c>
      <c r="B16" s="114" t="s">
        <v>47</v>
      </c>
      <c r="C16" s="115">
        <v>0.09</v>
      </c>
      <c r="D16" s="116">
        <v>8.8999999999999996E-2</v>
      </c>
      <c r="E16" s="116">
        <v>8.4000000000000005E-2</v>
      </c>
      <c r="F16" s="116">
        <v>8.4000000000000005E-2</v>
      </c>
      <c r="H16" s="5" t="s">
        <v>59</v>
      </c>
      <c r="I16" s="90">
        <v>9.4E-2</v>
      </c>
      <c r="J16" s="90">
        <v>8.8999999999999996E-2</v>
      </c>
    </row>
    <row r="17" spans="1:10" x14ac:dyDescent="0.3">
      <c r="A17" s="113"/>
      <c r="B17" s="114" t="s">
        <v>23</v>
      </c>
      <c r="C17" s="115">
        <v>8.3000000000000004E-2</v>
      </c>
      <c r="D17" s="116">
        <v>8.1000000000000003E-2</v>
      </c>
      <c r="E17" s="116">
        <v>7.8E-2</v>
      </c>
      <c r="F17" s="116">
        <v>7.6999999999999999E-2</v>
      </c>
      <c r="H17" s="35" t="s">
        <v>55</v>
      </c>
      <c r="I17" s="90">
        <v>9.1999999999999998E-2</v>
      </c>
      <c r="J17" s="90">
        <v>8.5000000000000006E-2</v>
      </c>
    </row>
    <row r="18" spans="1:10" x14ac:dyDescent="0.3">
      <c r="A18" s="113">
        <v>2017</v>
      </c>
      <c r="B18" s="114" t="s">
        <v>47</v>
      </c>
      <c r="C18" s="115">
        <v>0.1</v>
      </c>
      <c r="D18" s="116">
        <v>9.7000000000000003E-2</v>
      </c>
      <c r="E18" s="116">
        <v>9.4E-2</v>
      </c>
      <c r="F18" s="116">
        <v>9.1999999999999998E-2</v>
      </c>
      <c r="H18" s="5" t="s">
        <v>61</v>
      </c>
      <c r="I18" s="90">
        <v>0.09</v>
      </c>
      <c r="J18" s="90">
        <v>8.3000000000000004E-2</v>
      </c>
    </row>
    <row r="19" spans="1:10" x14ac:dyDescent="0.3">
      <c r="A19" s="113"/>
      <c r="B19" s="114" t="s">
        <v>23</v>
      </c>
      <c r="C19" s="115">
        <v>9.5000000000000001E-2</v>
      </c>
      <c r="D19" s="116">
        <v>9.1999999999999998E-2</v>
      </c>
      <c r="E19" s="116">
        <v>8.8999999999999996E-2</v>
      </c>
      <c r="F19" s="116">
        <v>8.5000000000000006E-2</v>
      </c>
      <c r="H19" s="3" t="s">
        <v>70</v>
      </c>
      <c r="I19" s="90">
        <v>8.8999999999999996E-2</v>
      </c>
      <c r="J19" s="90">
        <v>8.1000000000000003E-2</v>
      </c>
    </row>
    <row r="20" spans="1:10" x14ac:dyDescent="0.3">
      <c r="A20" s="113">
        <v>2016</v>
      </c>
      <c r="B20" s="114" t="s">
        <v>47</v>
      </c>
      <c r="C20" s="117">
        <v>0.109</v>
      </c>
      <c r="D20" s="116">
        <v>0.107</v>
      </c>
      <c r="E20" s="116">
        <v>0.107</v>
      </c>
      <c r="F20" s="116">
        <v>0.10299999999999999</v>
      </c>
      <c r="H20" s="3" t="s">
        <v>71</v>
      </c>
      <c r="I20" s="90">
        <v>8.4000000000000005E-2</v>
      </c>
      <c r="J20" s="90">
        <v>7.8E-2</v>
      </c>
    </row>
    <row r="21" spans="1:10" x14ac:dyDescent="0.3">
      <c r="A21" s="113"/>
      <c r="B21" s="114" t="s">
        <v>23</v>
      </c>
      <c r="C21" s="117">
        <v>0.10100000000000001</v>
      </c>
      <c r="D21" s="116">
        <v>9.9000000000000005E-2</v>
      </c>
      <c r="E21" s="116">
        <v>9.8000000000000004E-2</v>
      </c>
      <c r="F21" s="116">
        <v>9.6000000000000002E-2</v>
      </c>
      <c r="H21" s="35" t="s">
        <v>72</v>
      </c>
      <c r="I21" s="90">
        <v>8.4000000000000005E-2</v>
      </c>
      <c r="J21" s="90">
        <v>7.6999999999999999E-2</v>
      </c>
    </row>
    <row r="22" spans="1:10" x14ac:dyDescent="0.3">
      <c r="A22" s="113">
        <v>2015</v>
      </c>
      <c r="B22" s="114" t="s">
        <v>47</v>
      </c>
      <c r="C22" s="117">
        <v>0.12</v>
      </c>
      <c r="D22" s="116">
        <v>0.11700000000000001</v>
      </c>
      <c r="E22" s="116">
        <v>0.114</v>
      </c>
      <c r="F22" s="116">
        <v>0.11</v>
      </c>
      <c r="H22" s="5" t="s">
        <v>74</v>
      </c>
      <c r="I22" s="90">
        <v>8.1000000000000003E-2</v>
      </c>
      <c r="J22" s="90">
        <v>7.5999999999999998E-2</v>
      </c>
    </row>
    <row r="23" spans="1:10" x14ac:dyDescent="0.3">
      <c r="A23" s="113"/>
      <c r="B23" s="114" t="s">
        <v>23</v>
      </c>
      <c r="C23" s="117">
        <v>0.11600000000000001</v>
      </c>
      <c r="D23" s="116">
        <v>0.113</v>
      </c>
      <c r="E23" s="116">
        <v>0.108</v>
      </c>
      <c r="F23" s="116">
        <v>0.104</v>
      </c>
      <c r="H23" s="3" t="s">
        <v>76</v>
      </c>
      <c r="I23" s="90">
        <v>7.8E-2</v>
      </c>
      <c r="J23" s="90">
        <v>7.3999999999999996E-2</v>
      </c>
    </row>
    <row r="24" spans="1:10" x14ac:dyDescent="0.3">
      <c r="A24" s="113">
        <v>2014</v>
      </c>
      <c r="B24" s="114" t="s">
        <v>47</v>
      </c>
      <c r="C24" s="117">
        <v>0.13300000000000001</v>
      </c>
      <c r="D24" s="116">
        <v>0.128</v>
      </c>
      <c r="E24" s="116">
        <v>0.124</v>
      </c>
      <c r="F24" s="116">
        <v>0.125</v>
      </c>
      <c r="H24" s="3" t="s">
        <v>77</v>
      </c>
      <c r="I24" s="90">
        <v>8.1000000000000003E-2</v>
      </c>
      <c r="J24" s="90">
        <v>7.2999999999999995E-2</v>
      </c>
    </row>
    <row r="25" spans="1:10" x14ac:dyDescent="0.3">
      <c r="A25" s="113"/>
      <c r="B25" s="114" t="s">
        <v>23</v>
      </c>
      <c r="C25" s="117">
        <v>0.13400000000000001</v>
      </c>
      <c r="D25" s="116">
        <v>0.129</v>
      </c>
      <c r="E25" s="116">
        <v>0.125</v>
      </c>
      <c r="F25" s="116">
        <v>0.12</v>
      </c>
      <c r="H25" s="35" t="s">
        <v>78</v>
      </c>
      <c r="I25" s="90">
        <v>7.5999999999999998E-2</v>
      </c>
      <c r="J25" s="90">
        <v>7.1999999999999995E-2</v>
      </c>
    </row>
    <row r="26" spans="1:10" x14ac:dyDescent="0.3">
      <c r="A26" s="113">
        <v>2013</v>
      </c>
      <c r="B26" s="114" t="s">
        <v>47</v>
      </c>
      <c r="C26" s="117">
        <v>0.16400000000000001</v>
      </c>
      <c r="D26" s="116">
        <v>0.157</v>
      </c>
      <c r="E26" s="116">
        <v>0.14799999999999999</v>
      </c>
      <c r="F26" s="116">
        <v>0.14000000000000001</v>
      </c>
      <c r="H26" s="5" t="s">
        <v>79</v>
      </c>
      <c r="I26" s="90">
        <v>7.6999999999999999E-2</v>
      </c>
      <c r="J26" s="90">
        <v>7.1999999999999995E-2</v>
      </c>
    </row>
    <row r="27" spans="1:10" x14ac:dyDescent="0.3">
      <c r="A27" s="113"/>
      <c r="B27" s="114" t="s">
        <v>23</v>
      </c>
      <c r="C27" s="117">
        <v>0.14499999999999999</v>
      </c>
      <c r="D27" s="116">
        <v>0.14299999999999999</v>
      </c>
      <c r="E27" s="116">
        <v>0.14099999999999999</v>
      </c>
      <c r="F27" s="116">
        <v>0.13800000000000001</v>
      </c>
      <c r="H27" s="5" t="s">
        <v>81</v>
      </c>
      <c r="I27" s="90">
        <v>0.109</v>
      </c>
      <c r="J27" s="90">
        <v>0.104</v>
      </c>
    </row>
    <row r="28" spans="1:10" x14ac:dyDescent="0.3">
      <c r="A28" s="113">
        <v>2012</v>
      </c>
      <c r="B28" s="114" t="s">
        <v>47</v>
      </c>
      <c r="C28" s="117">
        <v>0.17599999999999999</v>
      </c>
      <c r="D28" s="116">
        <v>0.17</v>
      </c>
      <c r="E28" s="116">
        <v>0.17100000000000001</v>
      </c>
      <c r="F28" s="116">
        <v>0.16900000000000001</v>
      </c>
      <c r="H28" s="5" t="s">
        <v>82</v>
      </c>
      <c r="I28" s="90">
        <v>0.13</v>
      </c>
      <c r="J28" s="90">
        <v>0.123</v>
      </c>
    </row>
    <row r="29" spans="1:10" x14ac:dyDescent="0.3">
      <c r="A29" s="113"/>
      <c r="B29" s="114" t="s">
        <v>23</v>
      </c>
      <c r="C29" s="117">
        <v>0.156</v>
      </c>
      <c r="D29" s="116">
        <v>0.153</v>
      </c>
      <c r="E29" s="116">
        <v>0.15</v>
      </c>
      <c r="F29" s="116">
        <v>0.14699999999999999</v>
      </c>
      <c r="H29" s="35" t="s">
        <v>128</v>
      </c>
      <c r="I29" s="90">
        <v>0.14799999999999999</v>
      </c>
      <c r="J29" s="90">
        <v>0.13600000000000001</v>
      </c>
    </row>
    <row r="30" spans="1:10" x14ac:dyDescent="0.3">
      <c r="A30" s="113">
        <v>2011</v>
      </c>
      <c r="B30" s="114" t="s">
        <v>47</v>
      </c>
      <c r="C30" s="117">
        <v>0.184</v>
      </c>
      <c r="D30" s="116">
        <v>0.187</v>
      </c>
      <c r="E30" s="116">
        <v>0.185</v>
      </c>
      <c r="F30" s="116">
        <v>0.17799999999999999</v>
      </c>
      <c r="H30" s="5" t="s">
        <v>127</v>
      </c>
      <c r="I30" s="90">
        <v>0.158</v>
      </c>
      <c r="J30" s="90">
        <v>0.14499999999999999</v>
      </c>
    </row>
    <row r="31" spans="1:10" x14ac:dyDescent="0.3">
      <c r="A31" s="113"/>
      <c r="B31" s="114" t="s">
        <v>23</v>
      </c>
      <c r="C31" s="117">
        <v>0.16500000000000001</v>
      </c>
      <c r="D31" s="116">
        <v>0.16300000000000001</v>
      </c>
      <c r="E31" s="116">
        <v>0.16200000000000001</v>
      </c>
      <c r="F31" s="116">
        <v>0.159</v>
      </c>
      <c r="H31" s="5" t="s">
        <v>129</v>
      </c>
      <c r="I31" s="90">
        <v>0.13500000000000001</v>
      </c>
      <c r="J31" s="90">
        <v>0.11899999999999999</v>
      </c>
    </row>
    <row r="32" spans="1:10" x14ac:dyDescent="0.3">
      <c r="A32" s="113">
        <v>2010</v>
      </c>
      <c r="B32" s="114" t="s">
        <v>47</v>
      </c>
      <c r="C32" s="117">
        <v>0.17199999999999999</v>
      </c>
      <c r="D32" s="116">
        <v>0.17399999999999999</v>
      </c>
      <c r="E32" s="116">
        <v>0.18099999999999999</v>
      </c>
      <c r="F32" s="116">
        <v>0.184</v>
      </c>
      <c r="H32" s="5" t="s">
        <v>130</v>
      </c>
      <c r="I32" s="90">
        <v>0.11700000000000001</v>
      </c>
      <c r="J32" s="90">
        <v>0.104</v>
      </c>
    </row>
    <row r="33" spans="1:10" x14ac:dyDescent="0.3">
      <c r="A33" s="113"/>
      <c r="B33" s="114" t="s">
        <v>23</v>
      </c>
      <c r="C33" s="117">
        <v>0.16700000000000001</v>
      </c>
      <c r="D33" s="116">
        <v>0.16800000000000001</v>
      </c>
      <c r="E33" s="116">
        <v>0.16800000000000001</v>
      </c>
      <c r="F33" s="116">
        <v>0.16700000000000001</v>
      </c>
      <c r="H33" s="35" t="s">
        <v>131</v>
      </c>
      <c r="I33" s="90">
        <v>0.10100000000000001</v>
      </c>
      <c r="J33" s="90">
        <v>9.4E-2</v>
      </c>
    </row>
    <row r="34" spans="1:10" x14ac:dyDescent="0.3">
      <c r="A34" s="113">
        <v>2009</v>
      </c>
      <c r="B34" s="114" t="s">
        <v>47</v>
      </c>
      <c r="C34" s="117">
        <v>0.11899999999999999</v>
      </c>
      <c r="D34" s="116">
        <v>0.13500000000000001</v>
      </c>
      <c r="E34" s="116">
        <v>0.14699999999999999</v>
      </c>
      <c r="F34" s="116">
        <v>0.16200000000000001</v>
      </c>
      <c r="H34" s="5" t="s">
        <v>132</v>
      </c>
      <c r="I34" s="90">
        <v>9.0999999999999998E-2</v>
      </c>
      <c r="J34" s="90">
        <v>8.4000000000000005E-2</v>
      </c>
    </row>
    <row r="35" spans="1:10" x14ac:dyDescent="0.3">
      <c r="A35" s="118"/>
      <c r="B35" s="114" t="s">
        <v>23</v>
      </c>
      <c r="C35" s="117">
        <v>0.121</v>
      </c>
      <c r="D35" s="116">
        <v>0.13700000000000001</v>
      </c>
      <c r="E35" s="116">
        <v>0.152</v>
      </c>
      <c r="F35" s="116">
        <v>0.16200000000000001</v>
      </c>
      <c r="H35" s="5" t="s">
        <v>134</v>
      </c>
      <c r="I35" s="90">
        <v>8.1000000000000003E-2</v>
      </c>
      <c r="J35" s="90">
        <v>7.5999999999999998E-2</v>
      </c>
    </row>
    <row r="36" spans="1:10" x14ac:dyDescent="0.3">
      <c r="A36" s="3"/>
      <c r="D36" s="36"/>
      <c r="H36" s="5" t="s">
        <v>135</v>
      </c>
      <c r="I36" s="90">
        <v>7.6999999999999999E-2</v>
      </c>
      <c r="J36" s="90">
        <v>7.0999999999999994E-2</v>
      </c>
    </row>
    <row r="37" spans="1:10" x14ac:dyDescent="0.3">
      <c r="A37" s="3"/>
      <c r="H37" s="35" t="s">
        <v>136</v>
      </c>
      <c r="I37" s="90">
        <v>7.4999999999999997E-2</v>
      </c>
      <c r="J37" s="90">
        <v>6.9000000000000006E-2</v>
      </c>
    </row>
    <row r="38" spans="1:10" x14ac:dyDescent="0.3">
      <c r="A38" s="3"/>
      <c r="H38" s="5" t="s">
        <v>137</v>
      </c>
      <c r="I38" s="90">
        <v>7.3999999999999996E-2</v>
      </c>
      <c r="J38" s="90">
        <v>6.8000000000000005E-2</v>
      </c>
    </row>
    <row r="39" spans="1:10" x14ac:dyDescent="0.3">
      <c r="A39" s="3" t="s">
        <v>138</v>
      </c>
      <c r="H39" s="5" t="s">
        <v>139</v>
      </c>
      <c r="I39" s="90">
        <v>7.2999999999999995E-2</v>
      </c>
      <c r="J39" s="90">
        <v>6.7000000000000004E-2</v>
      </c>
    </row>
    <row r="40" spans="1:10" x14ac:dyDescent="0.3">
      <c r="A40" s="3"/>
      <c r="H40" s="3" t="s">
        <v>162</v>
      </c>
      <c r="I40" s="90">
        <v>7.4999999999999997E-2</v>
      </c>
      <c r="J40" s="90">
        <v>6.8000000000000005E-2</v>
      </c>
    </row>
    <row r="41" spans="1:10" x14ac:dyDescent="0.3">
      <c r="A41" s="3"/>
      <c r="D41" s="36"/>
    </row>
    <row r="42" spans="1:10" x14ac:dyDescent="0.3">
      <c r="A42" s="3"/>
    </row>
    <row r="43" spans="1:10" x14ac:dyDescent="0.3">
      <c r="A43" s="3"/>
    </row>
    <row r="44" spans="1:10" x14ac:dyDescent="0.3">
      <c r="A44" s="3"/>
    </row>
    <row r="45" spans="1:10" x14ac:dyDescent="0.3">
      <c r="A45" s="3"/>
    </row>
    <row r="46" spans="1:10" x14ac:dyDescent="0.3">
      <c r="A46" s="3"/>
    </row>
    <row r="47" spans="1:10" x14ac:dyDescent="0.3">
      <c r="A47" s="3"/>
    </row>
  </sheetData>
  <phoneticPr fontId="54" type="noConversion"/>
  <conditionalFormatting sqref="A6:D11">
    <cfRule type="expression" dxfId="9" priority="2">
      <formula>MOD(ROW(),2)=1</formula>
    </cfRule>
  </conditionalFormatting>
  <conditionalFormatting sqref="A12:F35">
    <cfRule type="expression" dxfId="8" priority="27">
      <formula>MOD(ROW(),2)=1</formula>
    </cfRule>
  </conditionalFormatting>
  <conditionalFormatting sqref="E8:F11">
    <cfRule type="expression" dxfId="7" priority="8">
      <formula>MOD(ROW(),2)=1</formula>
    </cfRule>
  </conditionalFormatting>
  <conditionalFormatting sqref="J6">
    <cfRule type="expression" dxfId="6" priority="61">
      <formula>MOD(ROW(),2)=1</formula>
    </cfRule>
  </conditionalFormatting>
  <hyperlinks>
    <hyperlink ref="J1" location="Index!A1" display="Back to Index" xr:uid="{00000000-0004-0000-0500-000000000000}"/>
  </hyperlinks>
  <pageMargins left="0.5" right="0.5" top="0.5" bottom="0.5" header="0.3" footer="0.3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70C0"/>
  </sheetPr>
  <dimension ref="A1:AB40"/>
  <sheetViews>
    <sheetView zoomScaleNormal="100" workbookViewId="0">
      <selection activeCell="A6" sqref="A6:B19"/>
    </sheetView>
  </sheetViews>
  <sheetFormatPr defaultRowHeight="12.75" customHeight="1" x14ac:dyDescent="0.25"/>
  <cols>
    <col min="1" max="1" width="35.6640625" customWidth="1"/>
    <col min="2" max="2" width="10.6640625" customWidth="1"/>
    <col min="4" max="5" width="9.109375" customWidth="1"/>
  </cols>
  <sheetData>
    <row r="1" spans="1:10" ht="12.75" customHeight="1" x14ac:dyDescent="0.3">
      <c r="A1" s="97" t="s">
        <v>18</v>
      </c>
      <c r="B1" s="2"/>
      <c r="G1" s="4" t="s">
        <v>68</v>
      </c>
    </row>
    <row r="2" spans="1:10" s="2" customFormat="1" ht="12.75" customHeight="1" x14ac:dyDescent="0.3">
      <c r="A2" s="119" t="s">
        <v>149</v>
      </c>
    </row>
    <row r="3" spans="1:10" ht="12.75" customHeight="1" x14ac:dyDescent="0.3">
      <c r="A3" s="5" t="s">
        <v>151</v>
      </c>
      <c r="B3" s="2"/>
    </row>
    <row r="4" spans="1:10" ht="12.75" customHeight="1" x14ac:dyDescent="0.3">
      <c r="A4" s="127" t="s">
        <v>145</v>
      </c>
      <c r="B4" s="2"/>
    </row>
    <row r="5" spans="1:10" ht="12.75" customHeight="1" x14ac:dyDescent="0.3">
      <c r="A5" s="5"/>
      <c r="B5" s="2"/>
      <c r="D5" s="2"/>
    </row>
    <row r="6" spans="1:10" ht="12.75" customHeight="1" x14ac:dyDescent="0.3">
      <c r="A6" s="104" t="s">
        <v>4</v>
      </c>
      <c r="B6" s="74">
        <v>7900</v>
      </c>
      <c r="C6" s="9"/>
      <c r="D6" s="9"/>
      <c r="E6" s="11"/>
    </row>
    <row r="7" spans="1:10" ht="12.75" customHeight="1" x14ac:dyDescent="0.3">
      <c r="A7" s="120" t="s">
        <v>158</v>
      </c>
      <c r="B7" s="137">
        <v>3700</v>
      </c>
      <c r="D7" s="64"/>
    </row>
    <row r="8" spans="1:10" ht="12.75" customHeight="1" x14ac:dyDescent="0.3">
      <c r="A8" s="82" t="s">
        <v>17</v>
      </c>
      <c r="B8" s="10">
        <v>3100</v>
      </c>
      <c r="J8" s="57"/>
    </row>
    <row r="9" spans="1:10" ht="12.75" customHeight="1" x14ac:dyDescent="0.3">
      <c r="A9" s="120" t="s">
        <v>154</v>
      </c>
      <c r="B9" s="137">
        <v>2500</v>
      </c>
      <c r="J9" s="57"/>
    </row>
    <row r="10" spans="1:10" ht="12.75" customHeight="1" x14ac:dyDescent="0.3">
      <c r="A10" s="82" t="s">
        <v>14</v>
      </c>
      <c r="B10" s="10">
        <v>1100</v>
      </c>
    </row>
    <row r="11" spans="1:10" ht="12.75" customHeight="1" x14ac:dyDescent="0.3">
      <c r="A11" s="120" t="s">
        <v>159</v>
      </c>
      <c r="B11" s="137">
        <v>900</v>
      </c>
    </row>
    <row r="12" spans="1:10" ht="12.75" customHeight="1" x14ac:dyDescent="0.3">
      <c r="A12" s="82" t="s">
        <v>157</v>
      </c>
      <c r="B12" s="10">
        <v>400</v>
      </c>
    </row>
    <row r="13" spans="1:10" ht="12.75" customHeight="1" x14ac:dyDescent="0.3">
      <c r="A13" s="120" t="s">
        <v>155</v>
      </c>
      <c r="B13" s="137">
        <v>400</v>
      </c>
      <c r="C13" s="9"/>
    </row>
    <row r="14" spans="1:10" ht="12.75" customHeight="1" x14ac:dyDescent="0.3">
      <c r="A14" s="82" t="s">
        <v>9</v>
      </c>
      <c r="B14" s="10">
        <v>0</v>
      </c>
    </row>
    <row r="15" spans="1:10" ht="12.75" customHeight="1" x14ac:dyDescent="0.3">
      <c r="A15" s="120" t="s">
        <v>7</v>
      </c>
      <c r="B15" s="137">
        <v>0</v>
      </c>
    </row>
    <row r="16" spans="1:10" ht="12.75" customHeight="1" x14ac:dyDescent="0.3">
      <c r="A16" s="82" t="s">
        <v>153</v>
      </c>
      <c r="B16" s="10">
        <v>-300</v>
      </c>
    </row>
    <row r="17" spans="1:28" ht="12.75" customHeight="1" x14ac:dyDescent="0.3">
      <c r="A17" s="120" t="s">
        <v>16</v>
      </c>
      <c r="B17" s="137">
        <v>-500</v>
      </c>
    </row>
    <row r="18" spans="1:28" ht="12.75" customHeight="1" x14ac:dyDescent="0.3">
      <c r="A18" s="82" t="s">
        <v>10</v>
      </c>
      <c r="B18" s="10">
        <v>-1600</v>
      </c>
    </row>
    <row r="19" spans="1:28" ht="12.75" customHeight="1" x14ac:dyDescent="0.3">
      <c r="A19" s="120" t="s">
        <v>156</v>
      </c>
      <c r="B19" s="137">
        <v>-1800</v>
      </c>
    </row>
    <row r="20" spans="1:28" ht="12.75" customHeight="1" x14ac:dyDescent="0.3">
      <c r="B20" s="10"/>
      <c r="C20" s="9"/>
      <c r="E20" s="12"/>
    </row>
    <row r="21" spans="1:28" ht="12.75" customHeight="1" x14ac:dyDescent="0.3">
      <c r="B21" s="74"/>
    </row>
    <row r="22" spans="1:28" ht="12.75" customHeight="1" x14ac:dyDescent="0.3">
      <c r="A22" s="82"/>
      <c r="B22" s="10"/>
      <c r="C22" s="11"/>
    </row>
    <row r="23" spans="1:28" ht="12.75" customHeight="1" x14ac:dyDescent="0.3">
      <c r="A23" s="82"/>
      <c r="B23" s="10"/>
      <c r="C23" s="11"/>
    </row>
    <row r="24" spans="1:28" ht="12.75" customHeight="1" x14ac:dyDescent="0.3">
      <c r="A24" s="82"/>
      <c r="B24" s="10"/>
      <c r="C24" s="11"/>
    </row>
    <row r="25" spans="1:28" ht="12.75" customHeight="1" x14ac:dyDescent="0.3">
      <c r="A25" s="82"/>
      <c r="B25" s="10"/>
      <c r="C25" s="11"/>
    </row>
    <row r="26" spans="1:28" ht="12.75" customHeight="1" x14ac:dyDescent="0.3">
      <c r="A26" s="82"/>
      <c r="B26" s="10"/>
      <c r="C26" s="11"/>
    </row>
    <row r="27" spans="1:28" ht="12.75" customHeight="1" x14ac:dyDescent="0.3">
      <c r="A27" s="82"/>
      <c r="B27" s="10"/>
      <c r="AB27" s="104"/>
    </row>
    <row r="28" spans="1:28" ht="12.75" customHeight="1" x14ac:dyDescent="0.3">
      <c r="A28" s="82"/>
      <c r="B28" s="10"/>
    </row>
    <row r="29" spans="1:28" ht="12.75" customHeight="1" x14ac:dyDescent="0.3">
      <c r="A29" s="82"/>
      <c r="B29" s="10"/>
    </row>
    <row r="30" spans="1:28" ht="12.75" customHeight="1" x14ac:dyDescent="0.3">
      <c r="A30" s="82"/>
      <c r="B30" s="10"/>
    </row>
    <row r="31" spans="1:28" ht="12.75" customHeight="1" x14ac:dyDescent="0.3">
      <c r="A31" s="82"/>
      <c r="B31" s="10"/>
    </row>
    <row r="32" spans="1:28" ht="12.75" customHeight="1" x14ac:dyDescent="0.3">
      <c r="A32" s="82"/>
      <c r="B32" s="10"/>
    </row>
    <row r="33" spans="1:4" ht="12.75" customHeight="1" x14ac:dyDescent="0.3">
      <c r="A33" s="82"/>
      <c r="B33" s="10"/>
    </row>
    <row r="34" spans="1:4" ht="12.75" customHeight="1" x14ac:dyDescent="0.3">
      <c r="A34" s="82"/>
      <c r="B34" s="10"/>
    </row>
    <row r="35" spans="1:4" ht="12.75" customHeight="1" x14ac:dyDescent="0.25">
      <c r="A35" s="62"/>
    </row>
    <row r="36" spans="1:4" ht="12.75" customHeight="1" x14ac:dyDescent="0.3">
      <c r="A36" s="62"/>
      <c r="B36" s="10"/>
    </row>
    <row r="37" spans="1:4" ht="12.75" customHeight="1" x14ac:dyDescent="0.25">
      <c r="A37" s="62"/>
    </row>
    <row r="38" spans="1:4" ht="12.75" customHeight="1" x14ac:dyDescent="0.25">
      <c r="A38" s="62"/>
      <c r="B38" s="9"/>
      <c r="C38" s="9"/>
      <c r="D38" s="9"/>
    </row>
    <row r="39" spans="1:4" ht="12.75" customHeight="1" x14ac:dyDescent="0.25">
      <c r="A39" s="62"/>
    </row>
    <row r="40" spans="1:4" ht="12.75" customHeight="1" x14ac:dyDescent="0.25">
      <c r="A40" s="62"/>
    </row>
  </sheetData>
  <sortState xmlns:xlrd2="http://schemas.microsoft.com/office/spreadsheetml/2017/richdata2" ref="A7:B19">
    <sortCondition descending="1" ref="B7:B19"/>
  </sortState>
  <conditionalFormatting sqref="A6">
    <cfRule type="expression" dxfId="5" priority="1">
      <formula>MOD(ROW(),2)=1</formula>
    </cfRule>
  </conditionalFormatting>
  <conditionalFormatting sqref="AB27">
    <cfRule type="expression" dxfId="4" priority="2">
      <formula>MOD(ROW(),2)=1</formula>
    </cfRule>
  </conditionalFormatting>
  <hyperlinks>
    <hyperlink ref="G1" location="Index!A1" display="Back to Index" xr:uid="{00000000-0004-0000-0600-000000000000}"/>
  </hyperlinks>
  <pageMargins left="0.5" right="0.5" top="0.5" bottom="0.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J25"/>
  <sheetViews>
    <sheetView zoomScaleNormal="100" workbookViewId="0">
      <selection activeCell="A6" sqref="A6:B19"/>
    </sheetView>
  </sheetViews>
  <sheetFormatPr defaultRowHeight="13.2" x14ac:dyDescent="0.25"/>
  <cols>
    <col min="1" max="1" width="35.6640625" customWidth="1"/>
    <col min="2" max="2" width="10.6640625" customWidth="1"/>
  </cols>
  <sheetData>
    <row r="1" spans="1:10" ht="13.8" x14ac:dyDescent="0.3">
      <c r="A1" s="35" t="s">
        <v>37</v>
      </c>
      <c r="B1" s="2"/>
      <c r="C1" s="6"/>
      <c r="D1" s="6"/>
      <c r="E1" s="6"/>
      <c r="F1" s="4" t="s">
        <v>68</v>
      </c>
    </row>
    <row r="2" spans="1:10" ht="13.8" x14ac:dyDescent="0.3">
      <c r="A2" s="152" t="s">
        <v>150</v>
      </c>
      <c r="B2" s="153"/>
      <c r="C2" s="6"/>
      <c r="D2" s="6"/>
      <c r="E2" s="6"/>
      <c r="F2" s="6"/>
    </row>
    <row r="3" spans="1:10" ht="13.8" x14ac:dyDescent="0.3">
      <c r="A3" s="5" t="s">
        <v>151</v>
      </c>
      <c r="B3" s="2"/>
      <c r="C3" s="6"/>
      <c r="D3" s="6"/>
      <c r="E3" s="6"/>
    </row>
    <row r="4" spans="1:10" ht="13.8" x14ac:dyDescent="0.3">
      <c r="A4" s="127" t="s">
        <v>145</v>
      </c>
      <c r="B4" s="2"/>
      <c r="C4" s="6"/>
      <c r="D4" s="6"/>
      <c r="E4" s="6"/>
      <c r="F4" s="6"/>
      <c r="G4" s="6"/>
    </row>
    <row r="5" spans="1:10" ht="13.8" x14ac:dyDescent="0.3">
      <c r="A5" s="5"/>
      <c r="B5" s="2"/>
      <c r="C5" s="6"/>
      <c r="D5" s="6"/>
      <c r="E5" s="6"/>
      <c r="F5" s="6"/>
      <c r="G5" s="6"/>
    </row>
    <row r="6" spans="1:10" ht="12.75" customHeight="1" x14ac:dyDescent="0.3">
      <c r="A6" s="1" t="s">
        <v>4</v>
      </c>
      <c r="B6" s="110">
        <v>59100</v>
      </c>
      <c r="C6" s="9"/>
      <c r="D6" s="9"/>
      <c r="E6" s="11"/>
    </row>
    <row r="7" spans="1:10" ht="12.75" customHeight="1" x14ac:dyDescent="0.3">
      <c r="A7" s="82" t="s">
        <v>17</v>
      </c>
      <c r="B7" s="112">
        <v>22900</v>
      </c>
      <c r="D7" s="64"/>
    </row>
    <row r="8" spans="1:10" ht="12.75" customHeight="1" x14ac:dyDescent="0.3">
      <c r="A8" s="82" t="s">
        <v>12</v>
      </c>
      <c r="B8" s="111">
        <v>19000</v>
      </c>
      <c r="D8" s="102"/>
      <c r="J8" s="57"/>
    </row>
    <row r="9" spans="1:10" ht="12.75" customHeight="1" x14ac:dyDescent="0.3">
      <c r="A9" s="82" t="s">
        <v>7</v>
      </c>
      <c r="B9" s="111">
        <v>11600</v>
      </c>
      <c r="J9" s="57"/>
    </row>
    <row r="10" spans="1:10" ht="12.75" customHeight="1" x14ac:dyDescent="0.3">
      <c r="A10" s="82" t="s">
        <v>14</v>
      </c>
      <c r="B10" s="111">
        <v>5700</v>
      </c>
    </row>
    <row r="11" spans="1:10" ht="12.75" customHeight="1" x14ac:dyDescent="0.3">
      <c r="A11" s="82" t="s">
        <v>13</v>
      </c>
      <c r="B11" s="111">
        <v>4500</v>
      </c>
      <c r="E11" s="102"/>
    </row>
    <row r="12" spans="1:10" ht="12.75" customHeight="1" x14ac:dyDescent="0.3">
      <c r="A12" s="82" t="s">
        <v>6</v>
      </c>
      <c r="B12" s="111">
        <v>2700</v>
      </c>
    </row>
    <row r="13" spans="1:10" ht="12.75" customHeight="1" x14ac:dyDescent="0.3">
      <c r="A13" s="82" t="s">
        <v>8</v>
      </c>
      <c r="B13" s="111">
        <v>1600</v>
      </c>
    </row>
    <row r="14" spans="1:10" ht="12.75" customHeight="1" x14ac:dyDescent="0.3">
      <c r="A14" s="82" t="s">
        <v>15</v>
      </c>
      <c r="B14" s="111">
        <v>400</v>
      </c>
    </row>
    <row r="15" spans="1:10" ht="12.75" customHeight="1" x14ac:dyDescent="0.3">
      <c r="A15" s="82" t="s">
        <v>5</v>
      </c>
      <c r="B15" s="111">
        <v>200</v>
      </c>
    </row>
    <row r="16" spans="1:10" ht="12.75" customHeight="1" x14ac:dyDescent="0.3">
      <c r="A16" s="82" t="s">
        <v>9</v>
      </c>
      <c r="B16" s="106">
        <v>0</v>
      </c>
    </row>
    <row r="17" spans="1:10" ht="12.75" customHeight="1" x14ac:dyDescent="0.3">
      <c r="A17" s="82" t="s">
        <v>11</v>
      </c>
      <c r="B17" s="111">
        <v>-400</v>
      </c>
      <c r="E17" s="103"/>
    </row>
    <row r="18" spans="1:10" ht="12.75" customHeight="1" x14ac:dyDescent="0.3">
      <c r="A18" s="82" t="s">
        <v>16</v>
      </c>
      <c r="B18" s="111">
        <v>-4100</v>
      </c>
    </row>
    <row r="19" spans="1:10" ht="12.75" customHeight="1" x14ac:dyDescent="0.3">
      <c r="A19" s="82" t="s">
        <v>10</v>
      </c>
      <c r="B19" s="111">
        <v>-5000</v>
      </c>
      <c r="D19" s="101"/>
      <c r="J19" s="57"/>
    </row>
    <row r="20" spans="1:10" x14ac:dyDescent="0.25">
      <c r="B20" s="9"/>
    </row>
    <row r="21" spans="1:10" x14ac:dyDescent="0.25">
      <c r="B21" s="101"/>
    </row>
    <row r="22" spans="1:10" x14ac:dyDescent="0.25">
      <c r="B22" s="101"/>
    </row>
    <row r="25" spans="1:10" x14ac:dyDescent="0.25">
      <c r="C25" s="105"/>
    </row>
  </sheetData>
  <sortState xmlns:xlrd2="http://schemas.microsoft.com/office/spreadsheetml/2017/richdata2" ref="A10:B19">
    <sortCondition descending="1" ref="B10:B19"/>
  </sortState>
  <mergeCells count="1">
    <mergeCell ref="A2:B2"/>
  </mergeCells>
  <conditionalFormatting sqref="A6">
    <cfRule type="expression" dxfId="3" priority="2">
      <formula>MOD(ROW(),2)=1</formula>
    </cfRule>
  </conditionalFormatting>
  <conditionalFormatting sqref="A7:B19">
    <cfRule type="expression" dxfId="2" priority="1">
      <formula>MOD(ROW(),2)=1</formula>
    </cfRule>
  </conditionalFormatting>
  <hyperlinks>
    <hyperlink ref="F1" location="Index!A1" display="Back to Index" xr:uid="{00000000-0004-0000-0700-000000000000}"/>
  </hyperlink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K38"/>
  <sheetViews>
    <sheetView tabSelected="1" zoomScaleNormal="100" workbookViewId="0">
      <selection activeCell="A6" sqref="A6:D21"/>
    </sheetView>
  </sheetViews>
  <sheetFormatPr defaultColWidth="9.109375" defaultRowHeight="12.75" customHeight="1" x14ac:dyDescent="0.3"/>
  <cols>
    <col min="1" max="1" width="35.6640625" style="3" customWidth="1"/>
    <col min="2" max="4" width="10.6640625" style="3" customWidth="1"/>
    <col min="5" max="5" width="9.109375" style="3" customWidth="1"/>
    <col min="6" max="7" width="9.109375" style="3"/>
    <col min="8" max="8" width="9.109375" style="3" customWidth="1"/>
    <col min="9" max="16384" width="9.109375" style="3"/>
  </cols>
  <sheetData>
    <row r="1" spans="1:11" ht="15" customHeight="1" x14ac:dyDescent="0.3">
      <c r="A1" s="1" t="s">
        <v>0</v>
      </c>
      <c r="B1" s="2"/>
      <c r="C1" s="2"/>
      <c r="D1" s="2"/>
      <c r="F1" s="4"/>
      <c r="G1" s="4" t="s">
        <v>68</v>
      </c>
    </row>
    <row r="2" spans="1:11" ht="12.75" customHeight="1" x14ac:dyDescent="0.3">
      <c r="A2" s="3" t="s">
        <v>140</v>
      </c>
      <c r="B2" s="2"/>
      <c r="C2" s="2"/>
      <c r="D2" s="2"/>
    </row>
    <row r="3" spans="1:11" ht="12.75" customHeight="1" x14ac:dyDescent="0.3">
      <c r="A3" s="5" t="s">
        <v>73</v>
      </c>
      <c r="B3" s="2"/>
      <c r="C3" s="2"/>
      <c r="D3" s="2"/>
    </row>
    <row r="4" spans="1:11" s="6" customFormat="1" ht="12.75" customHeight="1" x14ac:dyDescent="0.3">
      <c r="A4" s="127" t="s">
        <v>142</v>
      </c>
      <c r="B4" s="2"/>
      <c r="C4" s="2"/>
      <c r="D4" s="2"/>
    </row>
    <row r="5" spans="1:11" ht="12.75" customHeight="1" x14ac:dyDescent="0.3">
      <c r="A5" s="2"/>
      <c r="B5" s="2"/>
      <c r="C5" s="2"/>
      <c r="D5" s="2"/>
    </row>
    <row r="6" spans="1:11" ht="41.25" customHeight="1" x14ac:dyDescent="0.3">
      <c r="A6" s="7"/>
      <c r="B6" s="55" t="s">
        <v>1</v>
      </c>
      <c r="C6" s="56" t="s">
        <v>2</v>
      </c>
      <c r="D6" s="56" t="s">
        <v>3</v>
      </c>
      <c r="H6" s="7"/>
      <c r="I6" s="55"/>
      <c r="J6" s="56"/>
      <c r="K6" s="56"/>
    </row>
    <row r="7" spans="1:11" ht="12.75" customHeight="1" x14ac:dyDescent="0.3">
      <c r="A7" s="2"/>
      <c r="B7" s="55"/>
      <c r="C7" s="56"/>
      <c r="D7" s="56"/>
      <c r="E7" s="10"/>
      <c r="F7" s="10"/>
    </row>
    <row r="8" spans="1:11" ht="12.75" customHeight="1" x14ac:dyDescent="0.3">
      <c r="A8" s="104" t="s">
        <v>4</v>
      </c>
      <c r="B8" s="74">
        <v>3000</v>
      </c>
      <c r="C8" s="74">
        <v>10900</v>
      </c>
      <c r="D8" s="74">
        <v>7900</v>
      </c>
      <c r="E8" s="10"/>
      <c r="F8" s="104"/>
    </row>
    <row r="9" spans="1:11" ht="12.75" customHeight="1" x14ac:dyDescent="0.3">
      <c r="A9" s="120" t="s">
        <v>12</v>
      </c>
      <c r="B9" s="137">
        <v>3900</v>
      </c>
      <c r="C9" s="137">
        <v>7600</v>
      </c>
      <c r="D9" s="137">
        <v>3700</v>
      </c>
      <c r="E9" s="10"/>
      <c r="F9" s="82"/>
    </row>
    <row r="10" spans="1:11" ht="12.75" customHeight="1" x14ac:dyDescent="0.3">
      <c r="A10" s="82" t="s">
        <v>17</v>
      </c>
      <c r="B10" s="10">
        <v>15000</v>
      </c>
      <c r="C10" s="10">
        <v>18100</v>
      </c>
      <c r="D10" s="10">
        <v>3100</v>
      </c>
      <c r="F10" s="82"/>
    </row>
    <row r="11" spans="1:11" ht="12.75" customHeight="1" x14ac:dyDescent="0.3">
      <c r="A11" s="120" t="s">
        <v>5</v>
      </c>
      <c r="B11" s="137">
        <v>1500</v>
      </c>
      <c r="C11" s="137">
        <v>4000</v>
      </c>
      <c r="D11" s="137">
        <v>2500</v>
      </c>
      <c r="E11" s="10"/>
      <c r="F11" s="82"/>
    </row>
    <row r="12" spans="1:11" ht="12.75" customHeight="1" x14ac:dyDescent="0.3">
      <c r="A12" s="82" t="s">
        <v>14</v>
      </c>
      <c r="B12" s="10">
        <v>-2100</v>
      </c>
      <c r="C12" s="10">
        <v>-1000</v>
      </c>
      <c r="D12" s="10">
        <v>1100</v>
      </c>
      <c r="E12" s="10"/>
      <c r="F12" s="82"/>
    </row>
    <row r="13" spans="1:11" ht="12.75" customHeight="1" x14ac:dyDescent="0.3">
      <c r="A13" s="120" t="s">
        <v>8</v>
      </c>
      <c r="B13" s="137">
        <v>-600</v>
      </c>
      <c r="C13" s="137">
        <v>300</v>
      </c>
      <c r="D13" s="137">
        <v>900</v>
      </c>
      <c r="E13" s="10"/>
      <c r="F13" s="82"/>
    </row>
    <row r="14" spans="1:11" ht="12.75" customHeight="1" x14ac:dyDescent="0.3">
      <c r="A14" s="82" t="s">
        <v>6</v>
      </c>
      <c r="B14" s="10">
        <v>1000</v>
      </c>
      <c r="C14" s="10">
        <v>1400</v>
      </c>
      <c r="D14" s="10">
        <v>400</v>
      </c>
      <c r="F14" s="82"/>
    </row>
    <row r="15" spans="1:11" ht="12.75" customHeight="1" x14ac:dyDescent="0.3">
      <c r="A15" s="120" t="s">
        <v>15</v>
      </c>
      <c r="B15" s="137">
        <v>-2600</v>
      </c>
      <c r="C15" s="137">
        <v>-2200</v>
      </c>
      <c r="D15" s="137">
        <v>400</v>
      </c>
      <c r="E15" s="10"/>
      <c r="F15" s="82"/>
    </row>
    <row r="16" spans="1:11" ht="12.75" customHeight="1" x14ac:dyDescent="0.3">
      <c r="A16" s="82" t="s">
        <v>9</v>
      </c>
      <c r="B16" s="10">
        <v>0</v>
      </c>
      <c r="C16" s="10">
        <v>0</v>
      </c>
      <c r="D16" s="10">
        <v>0</v>
      </c>
      <c r="F16" s="82"/>
    </row>
    <row r="17" spans="1:6" ht="12.75" customHeight="1" x14ac:dyDescent="0.3">
      <c r="A17" s="120" t="s">
        <v>7</v>
      </c>
      <c r="B17" s="137">
        <v>-9400</v>
      </c>
      <c r="C17" s="137">
        <v>-9400</v>
      </c>
      <c r="D17" s="137">
        <v>0</v>
      </c>
      <c r="E17" s="10"/>
      <c r="F17" s="82"/>
    </row>
    <row r="18" spans="1:6" ht="12.75" customHeight="1" x14ac:dyDescent="0.3">
      <c r="A18" s="82" t="s">
        <v>13</v>
      </c>
      <c r="B18" s="10">
        <v>100</v>
      </c>
      <c r="C18" s="10">
        <v>-200</v>
      </c>
      <c r="D18" s="10">
        <v>-300</v>
      </c>
      <c r="F18" s="82"/>
    </row>
    <row r="19" spans="1:6" ht="12.75" customHeight="1" x14ac:dyDescent="0.3">
      <c r="A19" s="120" t="s">
        <v>16</v>
      </c>
      <c r="B19" s="137">
        <v>-1500</v>
      </c>
      <c r="C19" s="137">
        <v>-2000</v>
      </c>
      <c r="D19" s="137">
        <v>-500</v>
      </c>
      <c r="F19" s="82"/>
    </row>
    <row r="20" spans="1:6" ht="12.75" customHeight="1" x14ac:dyDescent="0.3">
      <c r="A20" s="82" t="s">
        <v>10</v>
      </c>
      <c r="B20" s="10">
        <v>-2700</v>
      </c>
      <c r="C20" s="10">
        <v>-4300</v>
      </c>
      <c r="D20" s="10">
        <v>-1600</v>
      </c>
      <c r="E20" s="10"/>
      <c r="F20" s="82"/>
    </row>
    <row r="21" spans="1:6" ht="12.75" customHeight="1" x14ac:dyDescent="0.3">
      <c r="A21" s="120" t="s">
        <v>11</v>
      </c>
      <c r="B21" s="137">
        <v>400</v>
      </c>
      <c r="C21" s="137">
        <v>-1400</v>
      </c>
      <c r="D21" s="137">
        <v>-1800</v>
      </c>
      <c r="E21" s="10"/>
      <c r="F21" s="82"/>
    </row>
    <row r="22" spans="1:6" ht="12.75" customHeight="1" x14ac:dyDescent="0.3">
      <c r="B22" s="10"/>
      <c r="C22" s="10"/>
      <c r="D22" s="10"/>
    </row>
    <row r="23" spans="1:6" ht="12.75" customHeight="1" x14ac:dyDescent="0.3">
      <c r="A23" s="62"/>
      <c r="F23" s="10"/>
    </row>
    <row r="24" spans="1:6" ht="12.75" customHeight="1" x14ac:dyDescent="0.3">
      <c r="A24" s="62"/>
    </row>
    <row r="25" spans="1:6" ht="12.75" customHeight="1" x14ac:dyDescent="0.3">
      <c r="A25" s="62"/>
    </row>
    <row r="26" spans="1:6" ht="12.75" customHeight="1" x14ac:dyDescent="0.3">
      <c r="A26" s="62"/>
    </row>
    <row r="27" spans="1:6" ht="12.75" customHeight="1" x14ac:dyDescent="0.3">
      <c r="A27" s="62"/>
    </row>
    <row r="28" spans="1:6" ht="12.75" customHeight="1" x14ac:dyDescent="0.3">
      <c r="A28" s="62"/>
    </row>
    <row r="29" spans="1:6" ht="12.75" customHeight="1" x14ac:dyDescent="0.3">
      <c r="A29" s="62"/>
    </row>
    <row r="30" spans="1:6" ht="12.75" customHeight="1" x14ac:dyDescent="0.3">
      <c r="A30" s="62"/>
      <c r="E30" s="10"/>
    </row>
    <row r="31" spans="1:6" ht="12.75" customHeight="1" x14ac:dyDescent="0.3">
      <c r="A31" s="62"/>
    </row>
    <row r="32" spans="1:6" ht="12.75" customHeight="1" x14ac:dyDescent="0.3">
      <c r="A32" s="62"/>
    </row>
    <row r="33" spans="1:5" ht="12.75" customHeight="1" x14ac:dyDescent="0.3">
      <c r="A33" s="62"/>
    </row>
    <row r="34" spans="1:5" ht="12.75" customHeight="1" x14ac:dyDescent="0.3">
      <c r="A34" s="62"/>
    </row>
    <row r="35" spans="1:5" ht="12.75" customHeight="1" x14ac:dyDescent="0.3">
      <c r="A35" s="62"/>
    </row>
    <row r="36" spans="1:5" ht="12.75" customHeight="1" x14ac:dyDescent="0.3">
      <c r="A36" s="62"/>
    </row>
    <row r="37" spans="1:5" ht="12.75" customHeight="1" x14ac:dyDescent="0.3">
      <c r="A37" s="62"/>
      <c r="E37" s="10"/>
    </row>
    <row r="38" spans="1:5" ht="12.75" customHeight="1" x14ac:dyDescent="0.3">
      <c r="A38" s="62"/>
    </row>
  </sheetData>
  <sortState xmlns:xlrd2="http://schemas.microsoft.com/office/spreadsheetml/2017/richdata2" ref="A9:D21">
    <sortCondition descending="1" ref="B9:B21"/>
  </sortState>
  <conditionalFormatting sqref="A8">
    <cfRule type="expression" dxfId="1" priority="5">
      <formula>MOD(ROW(),2)=1</formula>
    </cfRule>
  </conditionalFormatting>
  <conditionalFormatting sqref="F8">
    <cfRule type="expression" dxfId="0" priority="3">
      <formula>MOD(ROW(),2)=1</formula>
    </cfRule>
  </conditionalFormatting>
  <hyperlinks>
    <hyperlink ref="G1" location="Index!A1" display="Back to Index" xr:uid="{00000000-0004-0000-0800-000000000000}"/>
  </hyperlinks>
  <pageMargins left="0.5" right="0.5" top="0.5" bottom="0.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Index</vt:lpstr>
      <vt:lpstr>LAUS </vt:lpstr>
      <vt:lpstr>Unemployment rate, sa</vt:lpstr>
      <vt:lpstr>Employment change</vt:lpstr>
      <vt:lpstr>Empl. and unempl., sa</vt:lpstr>
      <vt:lpstr>U6-Alt Measures </vt:lpstr>
      <vt:lpstr>Industry employment OTM, sa</vt:lpstr>
      <vt:lpstr>Industry employment OTY, nsa</vt:lpstr>
      <vt:lpstr>Seasonal change</vt:lpstr>
      <vt:lpstr>US_WA_Sea_</vt:lpstr>
    </vt:vector>
  </TitlesOfParts>
  <Company>ESD - State of Washington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Turek, Paul (ESD)</dc:creator>
  <cp:lastModifiedBy>Boisvert Janz, Cheri (ESD)</cp:lastModifiedBy>
  <cp:lastPrinted>2018-07-26T23:40:37Z</cp:lastPrinted>
  <dcterms:created xsi:type="dcterms:W3CDTF">2015-01-16T23:48:45Z</dcterms:created>
  <dcterms:modified xsi:type="dcterms:W3CDTF">2023-11-14T00:52:38Z</dcterms:modified>
</cp:coreProperties>
</file>