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Weekly Pubs\Weekly Claims Processing\"/>
    </mc:Choice>
  </mc:AlternateContent>
  <xr:revisionPtr revIDLastSave="0" documentId="13_ncr:1_{DFABAEAE-6D17-456B-A22D-6849713332B9}" xr6:coauthVersionLast="47" xr6:coauthVersionMax="47" xr10:uidLastSave="{00000000-0000-0000-0000-000000000000}"/>
  <bookViews>
    <workbookView xWindow="-57720" yWindow="75" windowWidth="29040" windowHeight="15840" xr2:uid="{5C9B6063-50A8-4E66-B143-45CAA0EDCEEC}"/>
  </bookViews>
  <sheets>
    <sheet name="2025" sheetId="10" r:id="rId1"/>
    <sheet name="Chart" sheetId="5" r:id="rId2"/>
    <sheet name="2024" sheetId="9" r:id="rId3"/>
    <sheet name="2023" sheetId="8" r:id="rId4"/>
    <sheet name="2022" sheetId="1" r:id="rId5"/>
    <sheet name="2021" sheetId="2" r:id="rId6"/>
    <sheet name="2020" sheetId="3" r:id="rId7"/>
    <sheet name="2019" sheetId="7" r:id="rId8"/>
  </sheets>
  <externalReferences>
    <externalReference r:id="rId9"/>
    <externalReference r:id="rId10"/>
    <externalReference r:id="rId11"/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2" l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H39" i="3"/>
  <c r="G39" i="2" s="1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39" i="3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6" i="2"/>
  <c r="E57" i="7" l="1"/>
  <c r="D57" i="7"/>
  <c r="C57" i="7"/>
  <c r="E56" i="7"/>
  <c r="D56" i="7"/>
  <c r="C56" i="7"/>
  <c r="E55" i="7"/>
  <c r="D55" i="7"/>
  <c r="C55" i="7"/>
  <c r="E54" i="7"/>
  <c r="D54" i="7"/>
  <c r="C54" i="7"/>
  <c r="E53" i="7"/>
  <c r="D53" i="7"/>
  <c r="C53" i="7"/>
  <c r="E52" i="7"/>
  <c r="D52" i="7"/>
  <c r="C52" i="7"/>
  <c r="E51" i="7"/>
  <c r="D51" i="7"/>
  <c r="C51" i="7"/>
  <c r="E50" i="7"/>
  <c r="D50" i="7"/>
  <c r="C50" i="7"/>
  <c r="E49" i="7"/>
  <c r="D49" i="7"/>
  <c r="C49" i="7"/>
  <c r="E48" i="7"/>
  <c r="D48" i="7"/>
  <c r="C48" i="7"/>
  <c r="E47" i="7"/>
  <c r="D47" i="7"/>
  <c r="C47" i="7"/>
  <c r="E46" i="7"/>
  <c r="D46" i="7"/>
  <c r="C46" i="7"/>
  <c r="E45" i="7"/>
  <c r="D45" i="7"/>
  <c r="C45" i="7"/>
  <c r="E44" i="7"/>
  <c r="D44" i="7"/>
  <c r="C44" i="7"/>
  <c r="E43" i="7"/>
  <c r="D43" i="7"/>
  <c r="C43" i="7"/>
  <c r="E42" i="7"/>
  <c r="D42" i="7"/>
  <c r="C42" i="7"/>
  <c r="E41" i="7"/>
  <c r="D41" i="7"/>
  <c r="C41" i="7"/>
  <c r="E40" i="7"/>
  <c r="D40" i="7"/>
  <c r="C40" i="7"/>
  <c r="E39" i="7"/>
  <c r="D39" i="7"/>
  <c r="C39" i="7"/>
</calcChain>
</file>

<file path=xl/sharedStrings.xml><?xml version="1.0" encoding="utf-8"?>
<sst xmlns="http://schemas.openxmlformats.org/spreadsheetml/2006/main" count="392" uniqueCount="36">
  <si>
    <t>Total Weeks of Compensation Claimed</t>
  </si>
  <si>
    <t>13-WeekTotal of Compensation Claimed</t>
  </si>
  <si>
    <t>13-Week Average</t>
  </si>
  <si>
    <t>Average Covered Employment</t>
  </si>
  <si>
    <t>13-Week Average IUR *</t>
  </si>
  <si>
    <t>2019 Rate</t>
  </si>
  <si>
    <t>2020 Rate</t>
  </si>
  <si>
    <t>2021 Rate</t>
  </si>
  <si>
    <t>Avg. Rate During Past 2-Years</t>
  </si>
  <si>
    <t>Ratio of Current Rate to Prior Year Average (2021-22)</t>
  </si>
  <si>
    <t>Trigger On?</t>
  </si>
  <si>
    <t>No</t>
  </si>
  <si>
    <t>Source: ETA539, Claim Weeks</t>
  </si>
  <si>
    <t>Contact: Samuel Havens 360 809-8849</t>
  </si>
  <si>
    <t>Samuel.Havens@esd.wa.gov</t>
  </si>
  <si>
    <t>Week</t>
  </si>
  <si>
    <t>2018 Rate</t>
  </si>
  <si>
    <t>Ratio of Current Rate to Prior Year Average (2020-21)</t>
  </si>
  <si>
    <t>Yes</t>
  </si>
  <si>
    <t>2022 Washington State Weeks Claimed and Trigger One</t>
  </si>
  <si>
    <t>2021 Washington State Weeks Claimed and Trigger One</t>
  </si>
  <si>
    <t>2017 Rate</t>
  </si>
  <si>
    <t>Ratio of Current Rate to Prior Year Average (2019-20)</t>
  </si>
  <si>
    <t>2020 Washington State Weeks Claimed and Trigger One</t>
  </si>
  <si>
    <t>TRIGGER ONE for 13-Week Extended Benefit Period (Insured Unemployment Rate [IUR] =&gt;5.0 and Ratio of Current Average  13-Week IUR Rate to Average of Prior Year Averages =&gt;120%), 2016-18</t>
  </si>
  <si>
    <t>***Employment Security Department is an equal opportunity employer/program. Auxiliary aids and services are available upon request to individuals with disabilities. Language assistance services for limited English proficient individuals are available free of charge. Washington Relay Service: 711.</t>
  </si>
  <si>
    <t>2016 Rate</t>
  </si>
  <si>
    <t>2019 Washington State Weeks Claimed and Trigger One</t>
  </si>
  <si>
    <t>Ratio of Current Rate to Prior Year Average (2022-23)</t>
  </si>
  <si>
    <t>2023 Washington State Weeks Claimed and Trigger One</t>
  </si>
  <si>
    <t>2024 Washington State Weeks Claimed and Trigger One</t>
  </si>
  <si>
    <t>ClaimWeek 2025</t>
  </si>
  <si>
    <t>2022 Rate</t>
  </si>
  <si>
    <t>2023 Rate</t>
  </si>
  <si>
    <t>2024 Rate</t>
  </si>
  <si>
    <t>Ratio of Current Rate to Prior Year Average (2024-25)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</si>
</sst>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22"/>
      <color theme="1"/>
      <name val="Arial"/>
      <family val="2"/>
    </font>
    <font>
      <b/>
      <sz val="10"/>
      <name val="Arial"/>
      <family val="2"/>
    </font>
    <font>
      <b/>
      <sz val="10"/>
      <name val="Helv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1">
    <xf numFmtId="0" fontId="0" fillId="0" borderId="0" xfId="0"/>
    <xf numFmtId="0" fontId="4" fillId="0" borderId="13" xfId="0" applyFont="1" applyBorder="1" applyAlignment="1">
      <alignment horizontal="center" wrapText="1"/>
    </xf>
    <xf numFmtId="3" fontId="4" fillId="0" borderId="14" xfId="0" applyNumberFormat="1" applyFont="1" applyBorder="1"/>
    <xf numFmtId="3" fontId="4" fillId="0" borderId="15" xfId="0" applyNumberFormat="1" applyFont="1" applyBorder="1"/>
    <xf numFmtId="164" fontId="4" fillId="0" borderId="15" xfId="0" applyNumberFormat="1" applyFont="1" applyBorder="1" applyAlignment="1">
      <alignment horizontal="center" wrapText="1"/>
    </xf>
    <xf numFmtId="165" fontId="4" fillId="0" borderId="15" xfId="0" applyNumberFormat="1" applyFont="1" applyBorder="1"/>
    <xf numFmtId="2" fontId="4" fillId="0" borderId="16" xfId="0" applyNumberFormat="1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3" fontId="3" fillId="0" borderId="14" xfId="0" applyNumberFormat="1" applyFont="1" applyBorder="1"/>
    <xf numFmtId="3" fontId="3" fillId="0" borderId="15" xfId="0" applyNumberFormat="1" applyFont="1" applyBorder="1"/>
    <xf numFmtId="164" fontId="3" fillId="0" borderId="15" xfId="0" applyNumberFormat="1" applyFont="1" applyBorder="1" applyAlignment="1">
      <alignment horizontal="center" wrapText="1"/>
    </xf>
    <xf numFmtId="165" fontId="3" fillId="0" borderId="15" xfId="0" applyNumberFormat="1" applyFont="1" applyBorder="1"/>
    <xf numFmtId="2" fontId="3" fillId="0" borderId="16" xfId="0" applyNumberFormat="1" applyFont="1" applyBorder="1" applyAlignment="1">
      <alignment horizontal="center" wrapText="1"/>
    </xf>
    <xf numFmtId="0" fontId="5" fillId="0" borderId="14" xfId="0" applyFont="1" applyBorder="1" applyAlignment="1">
      <alignment horizontal="left"/>
    </xf>
    <xf numFmtId="164" fontId="5" fillId="0" borderId="14" xfId="0" applyNumberFormat="1" applyFont="1" applyBorder="1" applyAlignment="1">
      <alignment horizontal="left"/>
    </xf>
    <xf numFmtId="164" fontId="5" fillId="0" borderId="18" xfId="0" applyNumberFormat="1" applyFont="1" applyBorder="1" applyAlignment="1">
      <alignment horizontal="left"/>
    </xf>
    <xf numFmtId="0" fontId="2" fillId="0" borderId="18" xfId="1" applyBorder="1"/>
    <xf numFmtId="0" fontId="0" fillId="0" borderId="18" xfId="0" applyBorder="1"/>
    <xf numFmtId="0" fontId="0" fillId="0" borderId="16" xfId="0" applyBorder="1"/>
    <xf numFmtId="0" fontId="1" fillId="0" borderId="0" xfId="0" applyFont="1"/>
    <xf numFmtId="0" fontId="6" fillId="0" borderId="17" xfId="0" applyFont="1" applyBorder="1" applyAlignment="1">
      <alignment horizontal="left"/>
    </xf>
    <xf numFmtId="164" fontId="4" fillId="0" borderId="14" xfId="0" applyNumberFormat="1" applyFont="1" applyBorder="1" applyAlignment="1">
      <alignment horizontal="center" wrapText="1"/>
    </xf>
    <xf numFmtId="164" fontId="3" fillId="0" borderId="14" xfId="0" applyNumberFormat="1" applyFont="1" applyBorder="1" applyAlignment="1">
      <alignment horizontal="center" wrapText="1"/>
    </xf>
    <xf numFmtId="165" fontId="3" fillId="0" borderId="14" xfId="0" applyNumberFormat="1" applyFont="1" applyBorder="1"/>
    <xf numFmtId="165" fontId="3" fillId="0" borderId="18" xfId="0" applyNumberFormat="1" applyFont="1" applyBorder="1"/>
    <xf numFmtId="3" fontId="3" fillId="0" borderId="18" xfId="0" applyNumberFormat="1" applyFont="1" applyBorder="1"/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0" fillId="0" borderId="2" xfId="0" applyBorder="1"/>
    <xf numFmtId="0" fontId="0" fillId="0" borderId="19" xfId="0" applyBorder="1"/>
    <xf numFmtId="0" fontId="0" fillId="0" borderId="6" xfId="0" applyBorder="1"/>
    <xf numFmtId="0" fontId="0" fillId="0" borderId="21" xfId="0" applyBorder="1"/>
    <xf numFmtId="3" fontId="4" fillId="0" borderId="6" xfId="0" applyNumberFormat="1" applyFont="1" applyBorder="1"/>
    <xf numFmtId="165" fontId="4" fillId="0" borderId="6" xfId="0" applyNumberFormat="1" applyFont="1" applyBorder="1"/>
    <xf numFmtId="3" fontId="3" fillId="0" borderId="10" xfId="0" applyNumberFormat="1" applyFont="1" applyBorder="1"/>
    <xf numFmtId="165" fontId="3" fillId="0" borderId="10" xfId="0" applyNumberFormat="1" applyFont="1" applyBorder="1"/>
    <xf numFmtId="1" fontId="0" fillId="0" borderId="21" xfId="0" applyNumberFormat="1" applyBorder="1" applyAlignment="1">
      <alignment horizontal="center" wrapText="1"/>
    </xf>
    <xf numFmtId="1" fontId="9" fillId="0" borderId="20" xfId="0" applyNumberFormat="1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2" fontId="3" fillId="0" borderId="15" xfId="0" applyNumberFormat="1" applyFont="1" applyBorder="1" applyAlignment="1">
      <alignment horizontal="center" wrapText="1"/>
    </xf>
    <xf numFmtId="3" fontId="4" fillId="0" borderId="22" xfId="0" applyNumberFormat="1" applyFont="1" applyBorder="1"/>
    <xf numFmtId="2" fontId="4" fillId="0" borderId="15" xfId="0" applyNumberFormat="1" applyFont="1" applyBorder="1" applyAlignment="1">
      <alignment horizontal="center" wrapText="1"/>
    </xf>
    <xf numFmtId="0" fontId="5" fillId="0" borderId="17" xfId="0" applyFont="1" applyBorder="1" applyAlignment="1">
      <alignment horizontal="left"/>
    </xf>
    <xf numFmtId="2" fontId="3" fillId="0" borderId="4" xfId="0" applyNumberFormat="1" applyFont="1" applyBorder="1" applyAlignment="1">
      <alignment horizontal="center" wrapText="1"/>
    </xf>
    <xf numFmtId="2" fontId="3" fillId="0" borderId="8" xfId="0" applyNumberFormat="1" applyFont="1" applyBorder="1" applyAlignment="1">
      <alignment horizontal="center" wrapText="1"/>
    </xf>
    <xf numFmtId="2" fontId="3" fillId="0" borderId="12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 wrapText="1"/>
    </xf>
    <xf numFmtId="164" fontId="3" fillId="0" borderId="10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164" fontId="3" fillId="0" borderId="7" xfId="0" applyNumberFormat="1" applyFont="1" applyBorder="1" applyAlignment="1">
      <alignment horizontal="center" wrapText="1"/>
    </xf>
    <xf numFmtId="164" fontId="3" fillId="0" borderId="11" xfId="0" applyNumberFormat="1" applyFont="1" applyBorder="1" applyAlignment="1">
      <alignment horizontal="center" wrapText="1"/>
    </xf>
    <xf numFmtId="1" fontId="3" fillId="0" borderId="3" xfId="0" applyNumberFormat="1" applyFont="1" applyBorder="1" applyAlignment="1">
      <alignment horizontal="center" wrapText="1"/>
    </xf>
    <xf numFmtId="1" fontId="3" fillId="0" borderId="7" xfId="0" applyNumberFormat="1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14" xfId="0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TRIGGER ONE - 13 Week Extended Benefits Period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(IUR=&gt;5.0 and Ratio =&gt;120% Average of Two to Three*  Prior Year Averages)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52 Claim Weeks, 2025-25***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7038750805662576"/>
          <c:y val="8.35659981155273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029186282180342E-2"/>
          <c:y val="0.23494354564281406"/>
          <c:w val="0.80610780703563722"/>
          <c:h val="0.67568772820069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[3]WebTable!$K$784:$K$787</c:f>
              <c:strCache>
                <c:ptCount val="4"/>
                <c:pt idx="0">
                  <c:v>Ratio of Current Rate to Prior Year Average (2024-25)</c:v>
                </c:pt>
              </c:strCache>
            </c:strRef>
          </c:tx>
          <c:spPr>
            <a:solidFill>
              <a:srgbClr val="CC6600"/>
            </a:solidFill>
            <a:ln w="12700">
              <a:solidFill>
                <a:schemeClr val="bg2">
                  <a:lumMod val="50000"/>
                </a:schemeClr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[3]IUR!$O$1521:$O$1574</c15:sqref>
                  </c15:fullRef>
                </c:ext>
              </c:extLst>
              <c:f>[3]IUR!$O$1522:$O$1574</c:f>
              <c:strCache>
                <c:ptCount val="53"/>
                <c:pt idx="0">
                  <c:v>2024-4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2025-4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[3]IUR!$S$1521:$S$1574</c15:sqref>
                  </c15:fullRef>
                </c:ext>
              </c:extLst>
              <c:f>[3]IUR!$S$1522:$S$1574</c:f>
              <c:numCache>
                <c:formatCode>0.00</c:formatCode>
                <c:ptCount val="53"/>
                <c:pt idx="0">
                  <c:v>117.86</c:v>
                </c:pt>
                <c:pt idx="1">
                  <c:v>118.15</c:v>
                </c:pt>
                <c:pt idx="2">
                  <c:v>118.29</c:v>
                </c:pt>
                <c:pt idx="3">
                  <c:v>118.2</c:v>
                </c:pt>
                <c:pt idx="4">
                  <c:v>117.85</c:v>
                </c:pt>
                <c:pt idx="5">
                  <c:v>118.45</c:v>
                </c:pt>
                <c:pt idx="6">
                  <c:v>118.8</c:v>
                </c:pt>
                <c:pt idx="7">
                  <c:v>118.91</c:v>
                </c:pt>
                <c:pt idx="8">
                  <c:v>119.75</c:v>
                </c:pt>
                <c:pt idx="9">
                  <c:v>122.78</c:v>
                </c:pt>
                <c:pt idx="10">
                  <c:v>123.22</c:v>
                </c:pt>
                <c:pt idx="11">
                  <c:v>124.34</c:v>
                </c:pt>
                <c:pt idx="12">
                  <c:v>124.16</c:v>
                </c:pt>
                <c:pt idx="13">
                  <c:v>124.65</c:v>
                </c:pt>
                <c:pt idx="14">
                  <c:v>125.17</c:v>
                </c:pt>
                <c:pt idx="15">
                  <c:v>125.26</c:v>
                </c:pt>
                <c:pt idx="16">
                  <c:v>126.81</c:v>
                </c:pt>
                <c:pt idx="17">
                  <c:v>127.67</c:v>
                </c:pt>
                <c:pt idx="18">
                  <c:v>129.32</c:v>
                </c:pt>
                <c:pt idx="19">
                  <c:v>130.03</c:v>
                </c:pt>
                <c:pt idx="20">
                  <c:v>131.78</c:v>
                </c:pt>
                <c:pt idx="21">
                  <c:v>132.81</c:v>
                </c:pt>
                <c:pt idx="22">
                  <c:v>135.19999999999999</c:v>
                </c:pt>
                <c:pt idx="23">
                  <c:v>136.29</c:v>
                </c:pt>
                <c:pt idx="24">
                  <c:v>136.84</c:v>
                </c:pt>
                <c:pt idx="25">
                  <c:v>137.65</c:v>
                </c:pt>
                <c:pt idx="26">
                  <c:v>138.21</c:v>
                </c:pt>
                <c:pt idx="27">
                  <c:v>139.02000000000001</c:v>
                </c:pt>
                <c:pt idx="28">
                  <c:v>139.83000000000001</c:v>
                </c:pt>
                <c:pt idx="29">
                  <c:v>139.27000000000001</c:v>
                </c:pt>
                <c:pt idx="30">
                  <c:v>138.46</c:v>
                </c:pt>
                <c:pt idx="31">
                  <c:v>138.46</c:v>
                </c:pt>
                <c:pt idx="32">
                  <c:v>137.65</c:v>
                </c:pt>
                <c:pt idx="33">
                  <c:v>137.65</c:v>
                </c:pt>
                <c:pt idx="34">
                  <c:v>137.65</c:v>
                </c:pt>
                <c:pt idx="35">
                  <c:v>139.02000000000001</c:v>
                </c:pt>
                <c:pt idx="36">
                  <c:v>138.77000000000001</c:v>
                </c:pt>
                <c:pt idx="37">
                  <c:v>139.59</c:v>
                </c:pt>
                <c:pt idx="38">
                  <c:v>139.02000000000001</c:v>
                </c:pt>
                <c:pt idx="39">
                  <c:v>137.09</c:v>
                </c:pt>
                <c:pt idx="40">
                  <c:v>137.09</c:v>
                </c:pt>
                <c:pt idx="41">
                  <c:v>137.05000000000001</c:v>
                </c:pt>
                <c:pt idx="42">
                  <c:v>138.09</c:v>
                </c:pt>
                <c:pt idx="43">
                  <c:v>135.9</c:v>
                </c:pt>
                <c:pt idx="44">
                  <c:v>135.33000000000001</c:v>
                </c:pt>
                <c:pt idx="45">
                  <c:v>133.57</c:v>
                </c:pt>
                <c:pt idx="46">
                  <c:v>132.62</c:v>
                </c:pt>
                <c:pt idx="47">
                  <c:v>130.82</c:v>
                </c:pt>
                <c:pt idx="48">
                  <c:v>129.6</c:v>
                </c:pt>
                <c:pt idx="49">
                  <c:v>129.47999999999999</c:v>
                </c:pt>
                <c:pt idx="50">
                  <c:v>128.57</c:v>
                </c:pt>
                <c:pt idx="51">
                  <c:v>127.71</c:v>
                </c:pt>
                <c:pt idx="52">
                  <c:v>127.27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F8-45C5-9A0F-2761E6090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68192"/>
        <c:axId val="341269368"/>
      </c:barChart>
      <c:lineChart>
        <c:grouping val="standard"/>
        <c:varyColors val="0"/>
        <c:ser>
          <c:idx val="1"/>
          <c:order val="1"/>
          <c:tx>
            <c:strRef>
              <c:f>[3]WebTable!$Q$1</c:f>
              <c:strCache>
                <c:ptCount val="1"/>
                <c:pt idx="0">
                  <c:v>13-Week Average IUR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3366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[3]IUR!$O$1521:$O$1574</c15:sqref>
                  </c15:fullRef>
                </c:ext>
              </c:extLst>
              <c:f>[3]IUR!$O$1522:$O$1574</c:f>
              <c:strCache>
                <c:ptCount val="53"/>
                <c:pt idx="0">
                  <c:v>2024-4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2025-4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[3]IUR!$H$1521:$H$1574</c15:sqref>
                  </c15:fullRef>
                </c:ext>
              </c:extLst>
              <c:f>[3]IUR!$H$1522:$H$1574</c:f>
              <c:numCache>
                <c:formatCode>0.00</c:formatCode>
                <c:ptCount val="53"/>
                <c:pt idx="0">
                  <c:v>1.88</c:v>
                </c:pt>
                <c:pt idx="1">
                  <c:v>1.92</c:v>
                </c:pt>
                <c:pt idx="2">
                  <c:v>1.94</c:v>
                </c:pt>
                <c:pt idx="3">
                  <c:v>1.98</c:v>
                </c:pt>
                <c:pt idx="4">
                  <c:v>1.98</c:v>
                </c:pt>
                <c:pt idx="5">
                  <c:v>1.99</c:v>
                </c:pt>
                <c:pt idx="6">
                  <c:v>1.99</c:v>
                </c:pt>
                <c:pt idx="7">
                  <c:v>1.98</c:v>
                </c:pt>
                <c:pt idx="8">
                  <c:v>1.97</c:v>
                </c:pt>
                <c:pt idx="9">
                  <c:v>1.94</c:v>
                </c:pt>
                <c:pt idx="10">
                  <c:v>1.91</c:v>
                </c:pt>
                <c:pt idx="11">
                  <c:v>1.89</c:v>
                </c:pt>
                <c:pt idx="12">
                  <c:v>1.85</c:v>
                </c:pt>
                <c:pt idx="13">
                  <c:v>1.82</c:v>
                </c:pt>
                <c:pt idx="14">
                  <c:v>1.79</c:v>
                </c:pt>
                <c:pt idx="15">
                  <c:v>1.76</c:v>
                </c:pt>
                <c:pt idx="16">
                  <c:v>1.75</c:v>
                </c:pt>
                <c:pt idx="17">
                  <c:v>1.73</c:v>
                </c:pt>
                <c:pt idx="18">
                  <c:v>1.72</c:v>
                </c:pt>
                <c:pt idx="19">
                  <c:v>1.71</c:v>
                </c:pt>
                <c:pt idx="20">
                  <c:v>1.7</c:v>
                </c:pt>
                <c:pt idx="21">
                  <c:v>1.7</c:v>
                </c:pt>
                <c:pt idx="22">
                  <c:v>1.69</c:v>
                </c:pt>
                <c:pt idx="23">
                  <c:v>1.69</c:v>
                </c:pt>
                <c:pt idx="24">
                  <c:v>1.69</c:v>
                </c:pt>
                <c:pt idx="25">
                  <c:v>1.7</c:v>
                </c:pt>
                <c:pt idx="26">
                  <c:v>1.7</c:v>
                </c:pt>
                <c:pt idx="27">
                  <c:v>1.71</c:v>
                </c:pt>
                <c:pt idx="28">
                  <c:v>1.72</c:v>
                </c:pt>
                <c:pt idx="29">
                  <c:v>1.72</c:v>
                </c:pt>
                <c:pt idx="30">
                  <c:v>1.71</c:v>
                </c:pt>
                <c:pt idx="31">
                  <c:v>1.71</c:v>
                </c:pt>
                <c:pt idx="32">
                  <c:v>1.7</c:v>
                </c:pt>
                <c:pt idx="33">
                  <c:v>1.7</c:v>
                </c:pt>
                <c:pt idx="34">
                  <c:v>1.7</c:v>
                </c:pt>
                <c:pt idx="35">
                  <c:v>1.71</c:v>
                </c:pt>
                <c:pt idx="36">
                  <c:v>1.7</c:v>
                </c:pt>
                <c:pt idx="37">
                  <c:v>1.71</c:v>
                </c:pt>
                <c:pt idx="38">
                  <c:v>1.71</c:v>
                </c:pt>
                <c:pt idx="39">
                  <c:v>1.7</c:v>
                </c:pt>
                <c:pt idx="40">
                  <c:v>1.7</c:v>
                </c:pt>
                <c:pt idx="41">
                  <c:v>1.72</c:v>
                </c:pt>
                <c:pt idx="42">
                  <c:v>1.74</c:v>
                </c:pt>
                <c:pt idx="43">
                  <c:v>1.76</c:v>
                </c:pt>
                <c:pt idx="44">
                  <c:v>1.8</c:v>
                </c:pt>
                <c:pt idx="45">
                  <c:v>1.83</c:v>
                </c:pt>
                <c:pt idx="46">
                  <c:v>1.87</c:v>
                </c:pt>
                <c:pt idx="47">
                  <c:v>1.91</c:v>
                </c:pt>
                <c:pt idx="48">
                  <c:v>1.97</c:v>
                </c:pt>
                <c:pt idx="49">
                  <c:v>2.02</c:v>
                </c:pt>
                <c:pt idx="50">
                  <c:v>2.0699999999999998</c:v>
                </c:pt>
                <c:pt idx="51">
                  <c:v>2.12</c:v>
                </c:pt>
                <c:pt idx="52">
                  <c:v>2.17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F8-45C5-9A0F-2761E6090122}"/>
            </c:ext>
          </c:extLst>
        </c:ser>
        <c:ser>
          <c:idx val="2"/>
          <c:order val="2"/>
          <c:tx>
            <c:strRef>
              <c:f>[3]IUR!$Q$683</c:f>
              <c:strCache>
                <c:ptCount val="1"/>
                <c:pt idx="0">
                  <c:v>5% Trigger Line</c:v>
                </c:pt>
              </c:strCache>
            </c:strRef>
          </c:tx>
          <c:spPr>
            <a:ln w="25400">
              <a:solidFill>
                <a:srgbClr val="6C7728"/>
              </a:solidFill>
              <a:prstDash val="solid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[3]IUR!$O$1521:$O$1574</c15:sqref>
                  </c15:fullRef>
                </c:ext>
              </c:extLst>
              <c:f>[3]IUR!$O$1522:$O$1574</c:f>
              <c:strCache>
                <c:ptCount val="53"/>
                <c:pt idx="0">
                  <c:v>2024-4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2025-4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[3]IUR!$P$1332:$P$1388</c15:sqref>
                  </c15:fullRef>
                </c:ext>
              </c:extLst>
              <c:f>[3]IUR!$P$1333:$P$1388</c:f>
              <c:numCache>
                <c:formatCode>0.0</c:formatCode>
                <c:ptCount val="5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F8-45C5-9A0F-2761E6090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69760"/>
        <c:axId val="341272896"/>
      </c:lineChart>
      <c:lineChart>
        <c:grouping val="standard"/>
        <c:varyColors val="0"/>
        <c:ser>
          <c:idx val="3"/>
          <c:order val="3"/>
          <c:tx>
            <c:strRef>
              <c:f>[3]IUR!$R$683</c:f>
              <c:strCache>
                <c:ptCount val="1"/>
                <c:pt idx="0">
                  <c:v>120% Rule Line</c:v>
                </c:pt>
              </c:strCache>
            </c:strRef>
          </c:tx>
          <c:spPr>
            <a:ln w="25400">
              <a:solidFill>
                <a:srgbClr val="CCCC99"/>
              </a:solidFill>
              <a:prstDash val="sysDash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[3]IUR!$O$1323:$O$1378</c15:sqref>
                  </c15:fullRef>
                </c:ext>
              </c:extLst>
              <c:f>[3]IUR!$O$1324:$O$1378</c:f>
              <c:strCache>
                <c:ptCount val="5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2020-32</c:v>
                </c:pt>
                <c:pt idx="18">
                  <c:v>2020-33</c:v>
                </c:pt>
                <c:pt idx="19">
                  <c:v>2020-34</c:v>
                </c:pt>
                <c:pt idx="20">
                  <c:v>2020-35</c:v>
                </c:pt>
                <c:pt idx="21">
                  <c:v>2020-36</c:v>
                </c:pt>
                <c:pt idx="22">
                  <c:v>2020-37</c:v>
                </c:pt>
                <c:pt idx="23">
                  <c:v>2020-38</c:v>
                </c:pt>
                <c:pt idx="24">
                  <c:v>2020-39</c:v>
                </c:pt>
                <c:pt idx="25">
                  <c:v>2020-40</c:v>
                </c:pt>
                <c:pt idx="26">
                  <c:v>2020-41</c:v>
                </c:pt>
                <c:pt idx="27">
                  <c:v>2020-42</c:v>
                </c:pt>
                <c:pt idx="28">
                  <c:v>2020-43</c:v>
                </c:pt>
                <c:pt idx="29">
                  <c:v>2020-44</c:v>
                </c:pt>
                <c:pt idx="30">
                  <c:v>2020-45</c:v>
                </c:pt>
                <c:pt idx="31">
                  <c:v>2020-46</c:v>
                </c:pt>
                <c:pt idx="32">
                  <c:v>2020-47</c:v>
                </c:pt>
                <c:pt idx="33">
                  <c:v>2020-48</c:v>
                </c:pt>
                <c:pt idx="34">
                  <c:v>2020-49</c:v>
                </c:pt>
                <c:pt idx="35">
                  <c:v>2020-50</c:v>
                </c:pt>
                <c:pt idx="36">
                  <c:v>2020-51</c:v>
                </c:pt>
                <c:pt idx="37">
                  <c:v>2020-52</c:v>
                </c:pt>
                <c:pt idx="38">
                  <c:v>2021-1</c:v>
                </c:pt>
                <c:pt idx="39">
                  <c:v>2021-2</c:v>
                </c:pt>
                <c:pt idx="40">
                  <c:v>2021-3</c:v>
                </c:pt>
                <c:pt idx="41">
                  <c:v>2021-4</c:v>
                </c:pt>
                <c:pt idx="42">
                  <c:v>2021-5</c:v>
                </c:pt>
                <c:pt idx="43">
                  <c:v>2021-6</c:v>
                </c:pt>
                <c:pt idx="44">
                  <c:v>2021-7</c:v>
                </c:pt>
                <c:pt idx="45">
                  <c:v>2021-8</c:v>
                </c:pt>
                <c:pt idx="46">
                  <c:v>2021-9</c:v>
                </c:pt>
                <c:pt idx="47">
                  <c:v>2021-10</c:v>
                </c:pt>
                <c:pt idx="48">
                  <c:v>2021-11</c:v>
                </c:pt>
                <c:pt idx="49">
                  <c:v>2021-12</c:v>
                </c:pt>
                <c:pt idx="50">
                  <c:v>2021-13</c:v>
                </c:pt>
                <c:pt idx="51">
                  <c:v>2021-14</c:v>
                </c:pt>
                <c:pt idx="52">
                  <c:v>2021-15</c:v>
                </c:pt>
                <c:pt idx="53">
                  <c:v>2021-16</c:v>
                </c:pt>
                <c:pt idx="54">
                  <c:v>2021-17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[3]IUR!$Q$1332:$Q$1388</c15:sqref>
                  </c15:fullRef>
                </c:ext>
              </c:extLst>
              <c:f>[3]IUR!$Q$1333:$Q$1388</c:f>
              <c:numCache>
                <c:formatCode>General</c:formatCode>
                <c:ptCount val="56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  <c:pt idx="20">
                  <c:v>120</c:v>
                </c:pt>
                <c:pt idx="21">
                  <c:v>120</c:v>
                </c:pt>
                <c:pt idx="22">
                  <c:v>120</c:v>
                </c:pt>
                <c:pt idx="23">
                  <c:v>120</c:v>
                </c:pt>
                <c:pt idx="24">
                  <c:v>120</c:v>
                </c:pt>
                <c:pt idx="25">
                  <c:v>120</c:v>
                </c:pt>
                <c:pt idx="26">
                  <c:v>120</c:v>
                </c:pt>
                <c:pt idx="27">
                  <c:v>120</c:v>
                </c:pt>
                <c:pt idx="28">
                  <c:v>120</c:v>
                </c:pt>
                <c:pt idx="29">
                  <c:v>120</c:v>
                </c:pt>
                <c:pt idx="30">
                  <c:v>120</c:v>
                </c:pt>
                <c:pt idx="31">
                  <c:v>120</c:v>
                </c:pt>
                <c:pt idx="32">
                  <c:v>120</c:v>
                </c:pt>
                <c:pt idx="33">
                  <c:v>120</c:v>
                </c:pt>
                <c:pt idx="34">
                  <c:v>120</c:v>
                </c:pt>
                <c:pt idx="35">
                  <c:v>120</c:v>
                </c:pt>
                <c:pt idx="36">
                  <c:v>120</c:v>
                </c:pt>
                <c:pt idx="37">
                  <c:v>120</c:v>
                </c:pt>
                <c:pt idx="38">
                  <c:v>120</c:v>
                </c:pt>
                <c:pt idx="39">
                  <c:v>120</c:v>
                </c:pt>
                <c:pt idx="40">
                  <c:v>120</c:v>
                </c:pt>
                <c:pt idx="41">
                  <c:v>120</c:v>
                </c:pt>
                <c:pt idx="42">
                  <c:v>120</c:v>
                </c:pt>
                <c:pt idx="43">
                  <c:v>120</c:v>
                </c:pt>
                <c:pt idx="44">
                  <c:v>120</c:v>
                </c:pt>
                <c:pt idx="45">
                  <c:v>120</c:v>
                </c:pt>
                <c:pt idx="46">
                  <c:v>120</c:v>
                </c:pt>
                <c:pt idx="47">
                  <c:v>120</c:v>
                </c:pt>
                <c:pt idx="48">
                  <c:v>120</c:v>
                </c:pt>
                <c:pt idx="49">
                  <c:v>120</c:v>
                </c:pt>
                <c:pt idx="50">
                  <c:v>120</c:v>
                </c:pt>
                <c:pt idx="51">
                  <c:v>120</c:v>
                </c:pt>
                <c:pt idx="52">
                  <c:v>120</c:v>
                </c:pt>
                <c:pt idx="53">
                  <c:v>120</c:v>
                </c:pt>
                <c:pt idx="54">
                  <c:v>120</c:v>
                </c:pt>
                <c:pt idx="55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F8-45C5-9A0F-2761E6090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68192"/>
        <c:axId val="341269368"/>
      </c:lineChart>
      <c:catAx>
        <c:axId val="34126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7289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41272896"/>
        <c:scaling>
          <c:orientation val="minMax"/>
          <c:min val="0"/>
        </c:scaling>
        <c:delete val="0"/>
        <c:axPos val="l"/>
        <c:majorGridlines>
          <c:spPr>
            <a:ln w="6350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Insured Unemployment Rate (IUR)</a:t>
                </a:r>
              </a:p>
            </c:rich>
          </c:tx>
          <c:layout>
            <c:manualLayout>
              <c:xMode val="edge"/>
              <c:yMode val="edge"/>
              <c:x val="8.1400081400081186E-3"/>
              <c:y val="0.3143539583503716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9760"/>
        <c:crosses val="autoZero"/>
        <c:crossBetween val="between"/>
        <c:majorUnit val="3"/>
      </c:valAx>
      <c:catAx>
        <c:axId val="341268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41269368"/>
        <c:crosses val="autoZero"/>
        <c:auto val="0"/>
        <c:lblAlgn val="ctr"/>
        <c:lblOffset val="100"/>
        <c:noMultiLvlLbl val="0"/>
      </c:catAx>
      <c:valAx>
        <c:axId val="341269368"/>
        <c:scaling>
          <c:orientation val="minMax"/>
          <c:max val="12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Ratio of Current Rate to Prior Yr Avg</a:t>
                </a:r>
              </a:p>
            </c:rich>
          </c:tx>
          <c:layout>
            <c:manualLayout>
              <c:xMode val="edge"/>
              <c:yMode val="edge"/>
              <c:x val="0.96693253382531641"/>
              <c:y val="0.358335171695295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chemeClr val="accent2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8192"/>
        <c:crosses val="max"/>
        <c:crossBetween val="between"/>
        <c:majorUnit val="200"/>
      </c:valAx>
      <c:spPr>
        <a:noFill/>
        <a:ln w="12700">
          <a:solidFill>
            <a:srgbClr val="808080">
              <a:alpha val="35000"/>
            </a:srgbClr>
          </a:solidFill>
          <a:prstDash val="sysDot"/>
        </a:ln>
      </c:spPr>
    </c:plotArea>
    <c:legend>
      <c:legendPos val="r"/>
      <c:layout>
        <c:manualLayout>
          <c:xMode val="edge"/>
          <c:yMode val="edge"/>
          <c:x val="6.2501728257450859E-2"/>
          <c:y val="3.0941533486419572E-2"/>
          <c:w val="0.84208384208386289"/>
          <c:h val="3.91459372076766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&amp;LSource: ETA539, Claim Weeks&amp;CContact: Greg Jasperson 360-407-4686&amp;RGJasperson@esd.wa.gov</c:oddFooter>
    </c:headerFooter>
    <c:pageMargins b="0.5" l="0.25" r="0.25" t="0.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136072</xdr:colOff>
      <xdr:row>1</xdr:row>
      <xdr:rowOff>13608</xdr:rowOff>
    </xdr:from>
    <xdr:to>
      <xdr:col>18</xdr:col>
      <xdr:colOff>187002</xdr:colOff>
      <xdr:row>46</xdr:row>
      <xdr:rowOff>52029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F3CBD0-BFE9-4DF6-A4B6-09D3608629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0.48001</cdr:x>
      <cdr:y>0.95007</cdr:y>
    </cdr:from>
    <cdr:to>
      <cdr:x>0.61599</cdr:x>
      <cdr:y>0.97948</cdr:y>
    </cdr:to>
    <cdr:sp macro="" textlink="">
      <cdr:nvSpPr>
        <cdr:cNvPr id="156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7009" y="8426053"/>
          <a:ext cx="1520403" cy="260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1" i="0" strike="noStrike">
              <a:solidFill>
                <a:srgbClr val="000000"/>
              </a:solidFill>
              <a:latin typeface="Arial"/>
              <a:cs typeface="Arial"/>
            </a:rPr>
            <a:t>Claim Week</a:t>
          </a:r>
        </a:p>
      </cdr:txBody>
    </cdr:sp>
  </cdr:relSizeAnchor>
  <cdr:relSizeAnchor xmlns:cdr="http://schemas.openxmlformats.org/drawingml/2006/chartDrawing">
    <cdr:from>
      <cdr:x>0.04278</cdr:x>
      <cdr:y>0.93004</cdr:y>
    </cdr:from>
    <cdr:to>
      <cdr:x>0.97727</cdr:x>
      <cdr:y>0.98895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38666" y="5346701"/>
          <a:ext cx="7397750" cy="338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7Z08Z3IX\2025.01.27.TriggerOne.xlsx" TargetMode="External"/><Relationship Id="rId1" Type="http://schemas.openxmlformats.org/officeDocument/2006/relationships/externalLinkPath" Target="file:///C:\Users\PBell\AppData\Local\Microsoft\Windows\INetCache\Content.Outlook\7Z08Z3IX\2025.01.27.TriggerO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BoisvertJanz540.ESD1\AppData\Local\Microsoft\Windows\INetCache\Content.Outlook\NLFLDBCG\2022.10.31.TriggerOne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7Z08Z3IX\2025.02.03.TriggerOne.xlsx" TargetMode="External"/><Relationship Id="rId1" Type="http://schemas.openxmlformats.org/officeDocument/2006/relationships/externalLinkPath" Target="file:///C:\Users\PBell\AppData\Local\Microsoft\Windows\INetCache\Content.Outlook\7Z08Z3IX\2025.02.03.TriggerOn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IU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UR"/>
      <sheetName val="WebTable"/>
      <sheetName val="WebChart"/>
      <sheetName val="Index"/>
      <sheetName val="3-Year View"/>
      <sheetName val="RuleLines"/>
    </sheetNames>
    <sheetDataSet>
      <sheetData sheetId="0">
        <row r="683">
          <cell r="Q683" t="str">
            <v>5% Trigger Line</v>
          </cell>
          <cell r="R683" t="str">
            <v>120% Rule Line</v>
          </cell>
        </row>
        <row r="1323">
          <cell r="O1323">
            <v>14</v>
          </cell>
        </row>
        <row r="1324">
          <cell r="O1324">
            <v>15</v>
          </cell>
        </row>
        <row r="1325">
          <cell r="O1325">
            <v>16</v>
          </cell>
        </row>
        <row r="1326">
          <cell r="O1326">
            <v>17</v>
          </cell>
        </row>
        <row r="1327">
          <cell r="O1327">
            <v>18</v>
          </cell>
        </row>
        <row r="1328">
          <cell r="O1328">
            <v>19</v>
          </cell>
        </row>
        <row r="1329">
          <cell r="O1329">
            <v>20</v>
          </cell>
        </row>
        <row r="1330">
          <cell r="O1330">
            <v>21</v>
          </cell>
        </row>
        <row r="1331">
          <cell r="O1331">
            <v>22</v>
          </cell>
        </row>
        <row r="1332">
          <cell r="O1332">
            <v>23</v>
          </cell>
          <cell r="P1332">
            <v>5</v>
          </cell>
          <cell r="Q1332">
            <v>120</v>
          </cell>
        </row>
        <row r="1333">
          <cell r="O1333">
            <v>24</v>
          </cell>
          <cell r="P1333">
            <v>5</v>
          </cell>
          <cell r="Q1333">
            <v>120</v>
          </cell>
        </row>
        <row r="1334">
          <cell r="O1334">
            <v>25</v>
          </cell>
          <cell r="P1334">
            <v>5</v>
          </cell>
          <cell r="Q1334">
            <v>120</v>
          </cell>
        </row>
        <row r="1335">
          <cell r="O1335">
            <v>26</v>
          </cell>
          <cell r="P1335">
            <v>5</v>
          </cell>
          <cell r="Q1335">
            <v>120</v>
          </cell>
        </row>
        <row r="1336">
          <cell r="O1336">
            <v>27</v>
          </cell>
          <cell r="P1336">
            <v>5</v>
          </cell>
          <cell r="Q1336">
            <v>120</v>
          </cell>
        </row>
        <row r="1337">
          <cell r="O1337">
            <v>28</v>
          </cell>
          <cell r="P1337">
            <v>5</v>
          </cell>
          <cell r="Q1337">
            <v>120</v>
          </cell>
        </row>
        <row r="1338">
          <cell r="O1338">
            <v>29</v>
          </cell>
          <cell r="P1338">
            <v>5</v>
          </cell>
          <cell r="Q1338">
            <v>120</v>
          </cell>
        </row>
        <row r="1339">
          <cell r="O1339">
            <v>30</v>
          </cell>
          <cell r="P1339">
            <v>5</v>
          </cell>
          <cell r="Q1339">
            <v>120</v>
          </cell>
        </row>
        <row r="1340">
          <cell r="O1340">
            <v>31</v>
          </cell>
          <cell r="P1340">
            <v>5</v>
          </cell>
          <cell r="Q1340">
            <v>120</v>
          </cell>
        </row>
        <row r="1341">
          <cell r="O1341" t="str">
            <v>2020-32</v>
          </cell>
          <cell r="P1341">
            <v>5</v>
          </cell>
          <cell r="Q1341">
            <v>120</v>
          </cell>
        </row>
        <row r="1342">
          <cell r="O1342" t="str">
            <v>2020-33</v>
          </cell>
          <cell r="P1342">
            <v>5</v>
          </cell>
          <cell r="Q1342">
            <v>120</v>
          </cell>
        </row>
        <row r="1343">
          <cell r="O1343" t="str">
            <v>2020-34</v>
          </cell>
          <cell r="P1343">
            <v>5</v>
          </cell>
          <cell r="Q1343">
            <v>120</v>
          </cell>
        </row>
        <row r="1344">
          <cell r="O1344" t="str">
            <v>2020-35</v>
          </cell>
          <cell r="P1344">
            <v>5</v>
          </cell>
          <cell r="Q1344">
            <v>120</v>
          </cell>
        </row>
        <row r="1345">
          <cell r="O1345" t="str">
            <v>2020-36</v>
          </cell>
          <cell r="P1345">
            <v>5</v>
          </cell>
          <cell r="Q1345">
            <v>120</v>
          </cell>
        </row>
        <row r="1346">
          <cell r="O1346" t="str">
            <v>2020-37</v>
          </cell>
          <cell r="P1346">
            <v>5</v>
          </cell>
          <cell r="Q1346">
            <v>120</v>
          </cell>
        </row>
        <row r="1347">
          <cell r="O1347" t="str">
            <v>2020-38</v>
          </cell>
          <cell r="P1347">
            <v>5</v>
          </cell>
          <cell r="Q1347">
            <v>120</v>
          </cell>
        </row>
        <row r="1348">
          <cell r="O1348" t="str">
            <v>2020-39</v>
          </cell>
          <cell r="P1348">
            <v>5</v>
          </cell>
          <cell r="Q1348">
            <v>120</v>
          </cell>
        </row>
        <row r="1349">
          <cell r="O1349" t="str">
            <v>2020-40</v>
          </cell>
          <cell r="P1349">
            <v>5</v>
          </cell>
          <cell r="Q1349">
            <v>120</v>
          </cell>
        </row>
        <row r="1350">
          <cell r="O1350" t="str">
            <v>2020-41</v>
          </cell>
          <cell r="P1350">
            <v>5</v>
          </cell>
          <cell r="Q1350">
            <v>120</v>
          </cell>
        </row>
        <row r="1351">
          <cell r="O1351" t="str">
            <v>2020-42</v>
          </cell>
          <cell r="P1351">
            <v>5</v>
          </cell>
          <cell r="Q1351">
            <v>120</v>
          </cell>
        </row>
        <row r="1352">
          <cell r="O1352" t="str">
            <v>2020-43</v>
          </cell>
          <cell r="P1352">
            <v>5</v>
          </cell>
          <cell r="Q1352">
            <v>120</v>
          </cell>
        </row>
        <row r="1353">
          <cell r="O1353" t="str">
            <v>2020-44</v>
          </cell>
          <cell r="P1353">
            <v>5</v>
          </cell>
          <cell r="Q1353">
            <v>120</v>
          </cell>
        </row>
        <row r="1354">
          <cell r="O1354" t="str">
            <v>2020-45</v>
          </cell>
          <cell r="P1354">
            <v>5</v>
          </cell>
          <cell r="Q1354">
            <v>120</v>
          </cell>
        </row>
        <row r="1355">
          <cell r="O1355" t="str">
            <v>2020-46</v>
          </cell>
          <cell r="P1355">
            <v>5</v>
          </cell>
          <cell r="Q1355">
            <v>120</v>
          </cell>
        </row>
        <row r="1356">
          <cell r="O1356" t="str">
            <v>2020-47</v>
          </cell>
          <cell r="P1356">
            <v>5</v>
          </cell>
          <cell r="Q1356">
            <v>120</v>
          </cell>
        </row>
        <row r="1357">
          <cell r="O1357" t="str">
            <v>2020-48</v>
          </cell>
          <cell r="P1357">
            <v>5</v>
          </cell>
          <cell r="Q1357">
            <v>120</v>
          </cell>
        </row>
        <row r="1358">
          <cell r="O1358" t="str">
            <v>2020-49</v>
          </cell>
          <cell r="P1358">
            <v>5</v>
          </cell>
          <cell r="Q1358">
            <v>120</v>
          </cell>
        </row>
        <row r="1359">
          <cell r="O1359" t="str">
            <v>2020-50</v>
          </cell>
          <cell r="P1359">
            <v>5</v>
          </cell>
          <cell r="Q1359">
            <v>120</v>
          </cell>
        </row>
        <row r="1360">
          <cell r="O1360" t="str">
            <v>2020-51</v>
          </cell>
          <cell r="P1360">
            <v>5</v>
          </cell>
          <cell r="Q1360">
            <v>120</v>
          </cell>
        </row>
        <row r="1361">
          <cell r="O1361" t="str">
            <v>2020-52</v>
          </cell>
          <cell r="P1361">
            <v>5</v>
          </cell>
          <cell r="Q1361">
            <v>120</v>
          </cell>
        </row>
        <row r="1362">
          <cell r="O1362" t="str">
            <v>2021-1</v>
          </cell>
          <cell r="P1362">
            <v>5</v>
          </cell>
          <cell r="Q1362">
            <v>120</v>
          </cell>
        </row>
        <row r="1363">
          <cell r="O1363" t="str">
            <v>2021-2</v>
          </cell>
          <cell r="P1363">
            <v>5</v>
          </cell>
          <cell r="Q1363">
            <v>120</v>
          </cell>
        </row>
        <row r="1364">
          <cell r="O1364" t="str">
            <v>2021-3</v>
          </cell>
          <cell r="P1364">
            <v>5</v>
          </cell>
          <cell r="Q1364">
            <v>120</v>
          </cell>
        </row>
        <row r="1365">
          <cell r="O1365" t="str">
            <v>2021-4</v>
          </cell>
          <cell r="P1365">
            <v>5</v>
          </cell>
          <cell r="Q1365">
            <v>120</v>
          </cell>
        </row>
        <row r="1366">
          <cell r="O1366" t="str">
            <v>2021-5</v>
          </cell>
          <cell r="P1366">
            <v>5</v>
          </cell>
          <cell r="Q1366">
            <v>120</v>
          </cell>
        </row>
        <row r="1367">
          <cell r="O1367" t="str">
            <v>2021-6</v>
          </cell>
          <cell r="P1367">
            <v>5</v>
          </cell>
          <cell r="Q1367">
            <v>120</v>
          </cell>
        </row>
        <row r="1368">
          <cell r="O1368" t="str">
            <v>2021-7</v>
          </cell>
          <cell r="P1368">
            <v>5</v>
          </cell>
          <cell r="Q1368">
            <v>120</v>
          </cell>
        </row>
        <row r="1369">
          <cell r="O1369" t="str">
            <v>2021-8</v>
          </cell>
          <cell r="P1369">
            <v>5</v>
          </cell>
          <cell r="Q1369">
            <v>120</v>
          </cell>
        </row>
        <row r="1370">
          <cell r="O1370" t="str">
            <v>2021-9</v>
          </cell>
          <cell r="P1370">
            <v>5</v>
          </cell>
          <cell r="Q1370">
            <v>120</v>
          </cell>
        </row>
        <row r="1371">
          <cell r="O1371" t="str">
            <v>2021-10</v>
          </cell>
          <cell r="P1371">
            <v>5</v>
          </cell>
          <cell r="Q1371">
            <v>120</v>
          </cell>
        </row>
        <row r="1372">
          <cell r="O1372" t="str">
            <v>2021-11</v>
          </cell>
          <cell r="P1372">
            <v>5</v>
          </cell>
          <cell r="Q1372">
            <v>120</v>
          </cell>
        </row>
        <row r="1373">
          <cell r="O1373" t="str">
            <v>2021-12</v>
          </cell>
          <cell r="P1373">
            <v>5</v>
          </cell>
          <cell r="Q1373">
            <v>120</v>
          </cell>
        </row>
        <row r="1374">
          <cell r="O1374" t="str">
            <v>2021-13</v>
          </cell>
          <cell r="P1374">
            <v>5</v>
          </cell>
          <cell r="Q1374">
            <v>120</v>
          </cell>
        </row>
        <row r="1375">
          <cell r="O1375" t="str">
            <v>2021-14</v>
          </cell>
          <cell r="P1375">
            <v>5</v>
          </cell>
          <cell r="Q1375">
            <v>120</v>
          </cell>
        </row>
        <row r="1376">
          <cell r="O1376" t="str">
            <v>2021-15</v>
          </cell>
          <cell r="P1376">
            <v>5</v>
          </cell>
          <cell r="Q1376">
            <v>120</v>
          </cell>
        </row>
        <row r="1377">
          <cell r="O1377" t="str">
            <v>2021-16</v>
          </cell>
          <cell r="P1377">
            <v>5</v>
          </cell>
          <cell r="Q1377">
            <v>120</v>
          </cell>
        </row>
        <row r="1378">
          <cell r="O1378" t="str">
            <v>2021-17</v>
          </cell>
          <cell r="P1378">
            <v>5</v>
          </cell>
          <cell r="Q1378">
            <v>120</v>
          </cell>
        </row>
        <row r="1379">
          <cell r="P1379">
            <v>5</v>
          </cell>
          <cell r="Q1379">
            <v>120</v>
          </cell>
        </row>
        <row r="1380">
          <cell r="P1380">
            <v>5</v>
          </cell>
          <cell r="Q1380">
            <v>120</v>
          </cell>
        </row>
        <row r="1381">
          <cell r="P1381">
            <v>5</v>
          </cell>
          <cell r="Q1381">
            <v>120</v>
          </cell>
        </row>
        <row r="1382">
          <cell r="P1382">
            <v>5</v>
          </cell>
          <cell r="Q1382">
            <v>120</v>
          </cell>
        </row>
        <row r="1383">
          <cell r="P1383">
            <v>5</v>
          </cell>
          <cell r="Q1383">
            <v>120</v>
          </cell>
        </row>
        <row r="1384">
          <cell r="P1384">
            <v>5</v>
          </cell>
          <cell r="Q1384">
            <v>120</v>
          </cell>
        </row>
        <row r="1385">
          <cell r="P1385">
            <v>5</v>
          </cell>
          <cell r="Q1385">
            <v>120</v>
          </cell>
        </row>
        <row r="1386">
          <cell r="P1386">
            <v>5</v>
          </cell>
          <cell r="Q1386">
            <v>120</v>
          </cell>
        </row>
        <row r="1387">
          <cell r="P1387">
            <v>5</v>
          </cell>
          <cell r="Q1387">
            <v>120</v>
          </cell>
        </row>
        <row r="1388">
          <cell r="P1388">
            <v>5</v>
          </cell>
          <cell r="Q1388">
            <v>120</v>
          </cell>
        </row>
        <row r="1520">
          <cell r="H1520">
            <v>1.79</v>
          </cell>
          <cell r="O1520" t="str">
            <v>2024-2</v>
          </cell>
          <cell r="S1520">
            <v>116.99</v>
          </cell>
        </row>
        <row r="1521">
          <cell r="H1521">
            <v>1.84</v>
          </cell>
          <cell r="O1521" t="str">
            <v>2024-3</v>
          </cell>
          <cell r="S1521">
            <v>117.94</v>
          </cell>
        </row>
        <row r="1522">
          <cell r="H1522">
            <v>1.88</v>
          </cell>
          <cell r="O1522">
            <v>4</v>
          </cell>
          <cell r="S1522">
            <v>117.86</v>
          </cell>
        </row>
        <row r="1523">
          <cell r="H1523">
            <v>1.92</v>
          </cell>
          <cell r="O1523">
            <v>5</v>
          </cell>
          <cell r="S1523">
            <v>118.15</v>
          </cell>
        </row>
        <row r="1524">
          <cell r="H1524">
            <v>1.94</v>
          </cell>
          <cell r="O1524">
            <v>6</v>
          </cell>
          <cell r="S1524">
            <v>118.29</v>
          </cell>
        </row>
        <row r="1525">
          <cell r="H1525">
            <v>1.98</v>
          </cell>
          <cell r="O1525">
            <v>7</v>
          </cell>
          <cell r="S1525">
            <v>118.2</v>
          </cell>
        </row>
        <row r="1526">
          <cell r="H1526">
            <v>1.98</v>
          </cell>
          <cell r="O1526">
            <v>8</v>
          </cell>
          <cell r="S1526">
            <v>117.85</v>
          </cell>
        </row>
        <row r="1527">
          <cell r="H1527">
            <v>1.99</v>
          </cell>
          <cell r="O1527">
            <v>9</v>
          </cell>
          <cell r="S1527">
            <v>118.45</v>
          </cell>
        </row>
        <row r="1528">
          <cell r="H1528">
            <v>1.99</v>
          </cell>
          <cell r="O1528">
            <v>10</v>
          </cell>
          <cell r="S1528">
            <v>118.8</v>
          </cell>
        </row>
        <row r="1529">
          <cell r="H1529">
            <v>1.98</v>
          </cell>
          <cell r="O1529">
            <v>11</v>
          </cell>
          <cell r="S1529">
            <v>118.91</v>
          </cell>
        </row>
        <row r="1530">
          <cell r="H1530">
            <v>1.97</v>
          </cell>
          <cell r="O1530">
            <v>12</v>
          </cell>
          <cell r="S1530">
            <v>119.75</v>
          </cell>
        </row>
        <row r="1531">
          <cell r="H1531">
            <v>1.94</v>
          </cell>
          <cell r="O1531">
            <v>13</v>
          </cell>
          <cell r="S1531">
            <v>122.78</v>
          </cell>
        </row>
        <row r="1532">
          <cell r="H1532">
            <v>1.91</v>
          </cell>
          <cell r="O1532">
            <v>14</v>
          </cell>
          <cell r="S1532">
            <v>123.22</v>
          </cell>
        </row>
        <row r="1533">
          <cell r="H1533">
            <v>1.89</v>
          </cell>
          <cell r="O1533">
            <v>15</v>
          </cell>
          <cell r="S1533">
            <v>124.34</v>
          </cell>
        </row>
        <row r="1534">
          <cell r="H1534">
            <v>1.85</v>
          </cell>
          <cell r="O1534">
            <v>16</v>
          </cell>
          <cell r="S1534">
            <v>124.16</v>
          </cell>
        </row>
        <row r="1535">
          <cell r="H1535">
            <v>1.82</v>
          </cell>
          <cell r="O1535">
            <v>17</v>
          </cell>
          <cell r="S1535">
            <v>124.65</v>
          </cell>
        </row>
        <row r="1536">
          <cell r="H1536">
            <v>1.79</v>
          </cell>
          <cell r="O1536">
            <v>18</v>
          </cell>
          <cell r="S1536">
            <v>125.17</v>
          </cell>
        </row>
        <row r="1537">
          <cell r="H1537">
            <v>1.76</v>
          </cell>
          <cell r="O1537">
            <v>19</v>
          </cell>
          <cell r="S1537">
            <v>125.26</v>
          </cell>
        </row>
        <row r="1538">
          <cell r="H1538">
            <v>1.75</v>
          </cell>
          <cell r="O1538">
            <v>20</v>
          </cell>
          <cell r="S1538">
            <v>126.81</v>
          </cell>
        </row>
        <row r="1539">
          <cell r="H1539">
            <v>1.73</v>
          </cell>
          <cell r="O1539">
            <v>21</v>
          </cell>
          <cell r="S1539">
            <v>127.67</v>
          </cell>
        </row>
        <row r="1540">
          <cell r="H1540">
            <v>1.72</v>
          </cell>
          <cell r="O1540">
            <v>22</v>
          </cell>
          <cell r="S1540">
            <v>129.32</v>
          </cell>
        </row>
        <row r="1541">
          <cell r="H1541">
            <v>1.71</v>
          </cell>
          <cell r="O1541">
            <v>23</v>
          </cell>
          <cell r="S1541">
            <v>130.03</v>
          </cell>
        </row>
        <row r="1542">
          <cell r="H1542">
            <v>1.7</v>
          </cell>
          <cell r="O1542">
            <v>24</v>
          </cell>
          <cell r="S1542">
            <v>131.78</v>
          </cell>
        </row>
        <row r="1543">
          <cell r="H1543">
            <v>1.7</v>
          </cell>
          <cell r="O1543">
            <v>25</v>
          </cell>
          <cell r="S1543">
            <v>132.81</v>
          </cell>
        </row>
        <row r="1544">
          <cell r="H1544">
            <v>1.69</v>
          </cell>
          <cell r="O1544">
            <v>26</v>
          </cell>
          <cell r="S1544">
            <v>135.19999999999999</v>
          </cell>
        </row>
        <row r="1545">
          <cell r="H1545">
            <v>1.69</v>
          </cell>
          <cell r="O1545">
            <v>27</v>
          </cell>
          <cell r="S1545">
            <v>136.29</v>
          </cell>
        </row>
        <row r="1546">
          <cell r="H1546">
            <v>1.69</v>
          </cell>
          <cell r="O1546">
            <v>28</v>
          </cell>
          <cell r="S1546">
            <v>136.84</v>
          </cell>
        </row>
        <row r="1547">
          <cell r="H1547">
            <v>1.7</v>
          </cell>
          <cell r="O1547">
            <v>29</v>
          </cell>
          <cell r="S1547">
            <v>137.65</v>
          </cell>
        </row>
        <row r="1548">
          <cell r="H1548">
            <v>1.7</v>
          </cell>
          <cell r="O1548">
            <v>30</v>
          </cell>
          <cell r="S1548">
            <v>138.21</v>
          </cell>
        </row>
        <row r="1549">
          <cell r="H1549">
            <v>1.71</v>
          </cell>
          <cell r="O1549">
            <v>31</v>
          </cell>
          <cell r="S1549">
            <v>139.02000000000001</v>
          </cell>
        </row>
        <row r="1550">
          <cell r="H1550">
            <v>1.72</v>
          </cell>
          <cell r="O1550">
            <v>32</v>
          </cell>
          <cell r="S1550">
            <v>139.83000000000001</v>
          </cell>
        </row>
        <row r="1551">
          <cell r="H1551">
            <v>1.72</v>
          </cell>
          <cell r="O1551">
            <v>33</v>
          </cell>
          <cell r="S1551">
            <v>139.27000000000001</v>
          </cell>
        </row>
        <row r="1552">
          <cell r="H1552">
            <v>1.71</v>
          </cell>
          <cell r="O1552">
            <v>34</v>
          </cell>
          <cell r="S1552">
            <v>138.46</v>
          </cell>
        </row>
        <row r="1553">
          <cell r="H1553">
            <v>1.71</v>
          </cell>
          <cell r="O1553">
            <v>35</v>
          </cell>
          <cell r="S1553">
            <v>138.46</v>
          </cell>
        </row>
        <row r="1554">
          <cell r="H1554">
            <v>1.7</v>
          </cell>
          <cell r="O1554">
            <v>36</v>
          </cell>
          <cell r="S1554">
            <v>137.65</v>
          </cell>
        </row>
        <row r="1555">
          <cell r="H1555">
            <v>1.7</v>
          </cell>
          <cell r="O1555">
            <v>37</v>
          </cell>
          <cell r="S1555">
            <v>137.65</v>
          </cell>
        </row>
        <row r="1556">
          <cell r="H1556">
            <v>1.7</v>
          </cell>
          <cell r="O1556">
            <v>38</v>
          </cell>
          <cell r="S1556">
            <v>137.65</v>
          </cell>
        </row>
        <row r="1557">
          <cell r="H1557">
            <v>1.71</v>
          </cell>
          <cell r="O1557">
            <v>39</v>
          </cell>
          <cell r="S1557">
            <v>139.02000000000001</v>
          </cell>
        </row>
        <row r="1558">
          <cell r="H1558">
            <v>1.7</v>
          </cell>
          <cell r="O1558">
            <v>40</v>
          </cell>
          <cell r="S1558">
            <v>138.77000000000001</v>
          </cell>
        </row>
        <row r="1559">
          <cell r="H1559">
            <v>1.71</v>
          </cell>
          <cell r="O1559">
            <v>41</v>
          </cell>
          <cell r="S1559">
            <v>139.59</v>
          </cell>
        </row>
        <row r="1560">
          <cell r="H1560">
            <v>1.71</v>
          </cell>
          <cell r="O1560">
            <v>42</v>
          </cell>
          <cell r="S1560">
            <v>139.02000000000001</v>
          </cell>
        </row>
        <row r="1561">
          <cell r="H1561">
            <v>1.7</v>
          </cell>
          <cell r="O1561">
            <v>43</v>
          </cell>
          <cell r="S1561">
            <v>137.09</v>
          </cell>
        </row>
        <row r="1562">
          <cell r="H1562">
            <v>1.7</v>
          </cell>
          <cell r="O1562">
            <v>44</v>
          </cell>
          <cell r="S1562">
            <v>137.09</v>
          </cell>
        </row>
        <row r="1563">
          <cell r="H1563">
            <v>1.72</v>
          </cell>
          <cell r="O1563">
            <v>45</v>
          </cell>
          <cell r="S1563">
            <v>137.05000000000001</v>
          </cell>
        </row>
        <row r="1564">
          <cell r="H1564">
            <v>1.74</v>
          </cell>
          <cell r="O1564">
            <v>46</v>
          </cell>
          <cell r="S1564">
            <v>138.09</v>
          </cell>
        </row>
        <row r="1565">
          <cell r="H1565">
            <v>1.76</v>
          </cell>
          <cell r="O1565">
            <v>47</v>
          </cell>
          <cell r="S1565">
            <v>135.9</v>
          </cell>
        </row>
        <row r="1566">
          <cell r="H1566">
            <v>1.8</v>
          </cell>
          <cell r="O1566">
            <v>48</v>
          </cell>
          <cell r="S1566">
            <v>135.33000000000001</v>
          </cell>
        </row>
        <row r="1567">
          <cell r="H1567">
            <v>1.83</v>
          </cell>
          <cell r="O1567">
            <v>49</v>
          </cell>
          <cell r="S1567">
            <v>133.57</v>
          </cell>
        </row>
        <row r="1568">
          <cell r="H1568">
            <v>1.87</v>
          </cell>
          <cell r="O1568">
            <v>50</v>
          </cell>
          <cell r="S1568">
            <v>132.62</v>
          </cell>
        </row>
        <row r="1569">
          <cell r="H1569">
            <v>1.91</v>
          </cell>
          <cell r="O1569">
            <v>51</v>
          </cell>
          <cell r="S1569">
            <v>130.82</v>
          </cell>
        </row>
        <row r="1570">
          <cell r="H1570">
            <v>1.97</v>
          </cell>
          <cell r="O1570">
            <v>52</v>
          </cell>
          <cell r="S1570">
            <v>129.6</v>
          </cell>
        </row>
        <row r="1571">
          <cell r="H1571">
            <v>2.02</v>
          </cell>
          <cell r="O1571">
            <v>1</v>
          </cell>
          <cell r="S1571">
            <v>129.47999999999999</v>
          </cell>
        </row>
        <row r="1572">
          <cell r="H1572">
            <v>2.0699999999999998</v>
          </cell>
          <cell r="O1572">
            <v>2</v>
          </cell>
          <cell r="S1572">
            <v>128.57</v>
          </cell>
        </row>
        <row r="1573">
          <cell r="H1573">
            <v>2.12</v>
          </cell>
          <cell r="O1573" t="str">
            <v>2025-3</v>
          </cell>
          <cell r="S1573">
            <v>127.71</v>
          </cell>
        </row>
      </sheetData>
      <sheetData sheetId="1">
        <row r="1">
          <cell r="Q1" t="str">
            <v xml:space="preserve">13-Week Average IUR </v>
          </cell>
        </row>
        <row r="784">
          <cell r="K784" t="str">
            <v>Ratio of Current Rate to Prior Year Average (2024-25)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UR"/>
      <sheetName val="WebTable"/>
      <sheetName val="WebChart"/>
      <sheetName val="Index"/>
      <sheetName val="3-Year View"/>
      <sheetName val="RuleLines"/>
    </sheetNames>
    <sheetDataSet>
      <sheetData sheetId="0">
        <row r="683">
          <cell r="Q683" t="str">
            <v>5% Trigger Line</v>
          </cell>
        </row>
        <row r="892">
          <cell r="E892">
            <v>1121391</v>
          </cell>
          <cell r="F892">
            <v>86261</v>
          </cell>
          <cell r="G892">
            <v>2741175</v>
          </cell>
        </row>
        <row r="893">
          <cell r="E893">
            <v>1151559</v>
          </cell>
          <cell r="F893">
            <v>88581</v>
          </cell>
          <cell r="G893">
            <v>2748982</v>
          </cell>
        </row>
        <row r="894">
          <cell r="E894">
            <v>1176415</v>
          </cell>
          <cell r="F894">
            <v>90493</v>
          </cell>
          <cell r="G894">
            <v>2748982</v>
          </cell>
        </row>
        <row r="895">
          <cell r="E895">
            <v>1214394</v>
          </cell>
          <cell r="F895">
            <v>93415</v>
          </cell>
          <cell r="G895">
            <v>2748982</v>
          </cell>
        </row>
        <row r="896">
          <cell r="E896">
            <v>1244059</v>
          </cell>
          <cell r="F896">
            <v>95697</v>
          </cell>
          <cell r="G896">
            <v>2748982</v>
          </cell>
        </row>
        <row r="897">
          <cell r="E897">
            <v>1267785</v>
          </cell>
          <cell r="F897">
            <v>97522</v>
          </cell>
          <cell r="G897">
            <v>2748982</v>
          </cell>
        </row>
        <row r="898">
          <cell r="E898">
            <v>1284841</v>
          </cell>
          <cell r="F898">
            <v>98834</v>
          </cell>
          <cell r="G898">
            <v>2748982</v>
          </cell>
        </row>
        <row r="899">
          <cell r="E899">
            <v>1298010</v>
          </cell>
          <cell r="F899">
            <v>99847</v>
          </cell>
          <cell r="G899">
            <v>2748982</v>
          </cell>
        </row>
        <row r="900">
          <cell r="E900">
            <v>1299421</v>
          </cell>
          <cell r="F900">
            <v>99955</v>
          </cell>
          <cell r="G900">
            <v>2748982</v>
          </cell>
        </row>
        <row r="901">
          <cell r="E901">
            <v>1303137</v>
          </cell>
          <cell r="F901">
            <v>100241</v>
          </cell>
          <cell r="G901">
            <v>2748982</v>
          </cell>
        </row>
        <row r="902">
          <cell r="E902">
            <v>1302370</v>
          </cell>
          <cell r="F902">
            <v>100182</v>
          </cell>
          <cell r="G902">
            <v>2748982</v>
          </cell>
        </row>
        <row r="903">
          <cell r="E903">
            <v>1299044</v>
          </cell>
          <cell r="F903">
            <v>99926</v>
          </cell>
          <cell r="G903">
            <v>2748982</v>
          </cell>
        </row>
        <row r="904">
          <cell r="E904">
            <v>1288362</v>
          </cell>
          <cell r="F904">
            <v>99105</v>
          </cell>
          <cell r="G904">
            <v>2748982</v>
          </cell>
        </row>
        <row r="905">
          <cell r="E905">
            <v>1269302</v>
          </cell>
          <cell r="F905">
            <v>97639</v>
          </cell>
          <cell r="G905">
            <v>2748982</v>
          </cell>
        </row>
        <row r="906">
          <cell r="E906">
            <v>1252625</v>
          </cell>
          <cell r="F906">
            <v>96356</v>
          </cell>
          <cell r="G906">
            <v>2762141</v>
          </cell>
        </row>
        <row r="907">
          <cell r="E907">
            <v>1235897</v>
          </cell>
          <cell r="F907">
            <v>95069</v>
          </cell>
          <cell r="G907">
            <v>2762141</v>
          </cell>
        </row>
        <row r="908">
          <cell r="E908">
            <v>1204059</v>
          </cell>
          <cell r="F908">
            <v>92620</v>
          </cell>
          <cell r="G908">
            <v>2762141</v>
          </cell>
        </row>
        <row r="909">
          <cell r="E909">
            <v>1177046</v>
          </cell>
          <cell r="F909">
            <v>90542</v>
          </cell>
          <cell r="G909">
            <v>2762141</v>
          </cell>
        </row>
        <row r="910">
          <cell r="E910">
            <v>1153661</v>
          </cell>
          <cell r="F910">
            <v>88743</v>
          </cell>
          <cell r="G910">
            <v>2762141</v>
          </cell>
        </row>
      </sheetData>
      <sheetData sheetId="1">
        <row r="1">
          <cell r="Q1" t="str">
            <v xml:space="preserve">13-Week Average IUR 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UR"/>
      <sheetName val="WebTable"/>
      <sheetName val="WebChart"/>
      <sheetName val="Index"/>
      <sheetName val="3-Year View"/>
      <sheetName val="RuleLines"/>
    </sheetNames>
    <sheetDataSet>
      <sheetData sheetId="0">
        <row r="683">
          <cell r="Q683" t="str">
            <v>5% Trigger Line</v>
          </cell>
          <cell r="R683" t="str">
            <v>120% Rule Line</v>
          </cell>
        </row>
        <row r="1323">
          <cell r="O1323">
            <v>14</v>
          </cell>
        </row>
        <row r="1324">
          <cell r="O1324">
            <v>15</v>
          </cell>
        </row>
        <row r="1325">
          <cell r="O1325">
            <v>16</v>
          </cell>
        </row>
        <row r="1326">
          <cell r="O1326">
            <v>17</v>
          </cell>
        </row>
        <row r="1327">
          <cell r="O1327">
            <v>18</v>
          </cell>
        </row>
        <row r="1328">
          <cell r="O1328">
            <v>19</v>
          </cell>
        </row>
        <row r="1329">
          <cell r="O1329">
            <v>20</v>
          </cell>
        </row>
        <row r="1330">
          <cell r="O1330">
            <v>21</v>
          </cell>
        </row>
        <row r="1331">
          <cell r="O1331">
            <v>22</v>
          </cell>
        </row>
        <row r="1332">
          <cell r="O1332">
            <v>23</v>
          </cell>
          <cell r="P1332">
            <v>5</v>
          </cell>
          <cell r="Q1332">
            <v>120</v>
          </cell>
        </row>
        <row r="1333">
          <cell r="O1333">
            <v>24</v>
          </cell>
          <cell r="P1333">
            <v>5</v>
          </cell>
          <cell r="Q1333">
            <v>120</v>
          </cell>
        </row>
        <row r="1334">
          <cell r="O1334">
            <v>25</v>
          </cell>
          <cell r="P1334">
            <v>5</v>
          </cell>
          <cell r="Q1334">
            <v>120</v>
          </cell>
        </row>
        <row r="1335">
          <cell r="O1335">
            <v>26</v>
          </cell>
          <cell r="P1335">
            <v>5</v>
          </cell>
          <cell r="Q1335">
            <v>120</v>
          </cell>
        </row>
        <row r="1336">
          <cell r="O1336">
            <v>27</v>
          </cell>
          <cell r="P1336">
            <v>5</v>
          </cell>
          <cell r="Q1336">
            <v>120</v>
          </cell>
        </row>
        <row r="1337">
          <cell r="O1337">
            <v>28</v>
          </cell>
          <cell r="P1337">
            <v>5</v>
          </cell>
          <cell r="Q1337">
            <v>120</v>
          </cell>
        </row>
        <row r="1338">
          <cell r="O1338">
            <v>29</v>
          </cell>
          <cell r="P1338">
            <v>5</v>
          </cell>
          <cell r="Q1338">
            <v>120</v>
          </cell>
        </row>
        <row r="1339">
          <cell r="O1339">
            <v>30</v>
          </cell>
          <cell r="P1339">
            <v>5</v>
          </cell>
          <cell r="Q1339">
            <v>120</v>
          </cell>
        </row>
        <row r="1340">
          <cell r="O1340">
            <v>31</v>
          </cell>
          <cell r="P1340">
            <v>5</v>
          </cell>
          <cell r="Q1340">
            <v>120</v>
          </cell>
        </row>
        <row r="1341">
          <cell r="O1341" t="str">
            <v>2020-32</v>
          </cell>
          <cell r="P1341">
            <v>5</v>
          </cell>
          <cell r="Q1341">
            <v>120</v>
          </cell>
        </row>
        <row r="1342">
          <cell r="O1342" t="str">
            <v>2020-33</v>
          </cell>
          <cell r="P1342">
            <v>5</v>
          </cell>
          <cell r="Q1342">
            <v>120</v>
          </cell>
        </row>
        <row r="1343">
          <cell r="O1343" t="str">
            <v>2020-34</v>
          </cell>
          <cell r="P1343">
            <v>5</v>
          </cell>
          <cell r="Q1343">
            <v>120</v>
          </cell>
        </row>
        <row r="1344">
          <cell r="O1344" t="str">
            <v>2020-35</v>
          </cell>
          <cell r="P1344">
            <v>5</v>
          </cell>
          <cell r="Q1344">
            <v>120</v>
          </cell>
        </row>
        <row r="1345">
          <cell r="O1345" t="str">
            <v>2020-36</v>
          </cell>
          <cell r="P1345">
            <v>5</v>
          </cell>
          <cell r="Q1345">
            <v>120</v>
          </cell>
        </row>
        <row r="1346">
          <cell r="O1346" t="str">
            <v>2020-37</v>
          </cell>
          <cell r="P1346">
            <v>5</v>
          </cell>
          <cell r="Q1346">
            <v>120</v>
          </cell>
        </row>
        <row r="1347">
          <cell r="O1347" t="str">
            <v>2020-38</v>
          </cell>
          <cell r="P1347">
            <v>5</v>
          </cell>
          <cell r="Q1347">
            <v>120</v>
          </cell>
        </row>
        <row r="1348">
          <cell r="O1348" t="str">
            <v>2020-39</v>
          </cell>
          <cell r="P1348">
            <v>5</v>
          </cell>
          <cell r="Q1348">
            <v>120</v>
          </cell>
        </row>
        <row r="1349">
          <cell r="O1349" t="str">
            <v>2020-40</v>
          </cell>
          <cell r="P1349">
            <v>5</v>
          </cell>
          <cell r="Q1349">
            <v>120</v>
          </cell>
        </row>
        <row r="1350">
          <cell r="O1350" t="str">
            <v>2020-41</v>
          </cell>
          <cell r="P1350">
            <v>5</v>
          </cell>
          <cell r="Q1350">
            <v>120</v>
          </cell>
        </row>
        <row r="1351">
          <cell r="O1351" t="str">
            <v>2020-42</v>
          </cell>
          <cell r="P1351">
            <v>5</v>
          </cell>
          <cell r="Q1351">
            <v>120</v>
          </cell>
        </row>
        <row r="1352">
          <cell r="O1352" t="str">
            <v>2020-43</v>
          </cell>
          <cell r="P1352">
            <v>5</v>
          </cell>
          <cell r="Q1352">
            <v>120</v>
          </cell>
        </row>
        <row r="1353">
          <cell r="O1353" t="str">
            <v>2020-44</v>
          </cell>
          <cell r="P1353">
            <v>5</v>
          </cell>
          <cell r="Q1353">
            <v>120</v>
          </cell>
        </row>
        <row r="1354">
          <cell r="O1354" t="str">
            <v>2020-45</v>
          </cell>
          <cell r="P1354">
            <v>5</v>
          </cell>
          <cell r="Q1354">
            <v>120</v>
          </cell>
        </row>
        <row r="1355">
          <cell r="O1355" t="str">
            <v>2020-46</v>
          </cell>
          <cell r="P1355">
            <v>5</v>
          </cell>
          <cell r="Q1355">
            <v>120</v>
          </cell>
        </row>
        <row r="1356">
          <cell r="O1356" t="str">
            <v>2020-47</v>
          </cell>
          <cell r="P1356">
            <v>5</v>
          </cell>
          <cell r="Q1356">
            <v>120</v>
          </cell>
        </row>
        <row r="1357">
          <cell r="O1357" t="str">
            <v>2020-48</v>
          </cell>
          <cell r="P1357">
            <v>5</v>
          </cell>
          <cell r="Q1357">
            <v>120</v>
          </cell>
        </row>
        <row r="1358">
          <cell r="O1358" t="str">
            <v>2020-49</v>
          </cell>
          <cell r="P1358">
            <v>5</v>
          </cell>
          <cell r="Q1358">
            <v>120</v>
          </cell>
        </row>
        <row r="1359">
          <cell r="O1359" t="str">
            <v>2020-50</v>
          </cell>
          <cell r="P1359">
            <v>5</v>
          </cell>
          <cell r="Q1359">
            <v>120</v>
          </cell>
        </row>
        <row r="1360">
          <cell r="O1360" t="str">
            <v>2020-51</v>
          </cell>
          <cell r="P1360">
            <v>5</v>
          </cell>
          <cell r="Q1360">
            <v>120</v>
          </cell>
        </row>
        <row r="1361">
          <cell r="O1361" t="str">
            <v>2020-52</v>
          </cell>
          <cell r="P1361">
            <v>5</v>
          </cell>
          <cell r="Q1361">
            <v>120</v>
          </cell>
        </row>
        <row r="1362">
          <cell r="O1362" t="str">
            <v>2021-1</v>
          </cell>
          <cell r="P1362">
            <v>5</v>
          </cell>
          <cell r="Q1362">
            <v>120</v>
          </cell>
        </row>
        <row r="1363">
          <cell r="O1363" t="str">
            <v>2021-2</v>
          </cell>
          <cell r="P1363">
            <v>5</v>
          </cell>
          <cell r="Q1363">
            <v>120</v>
          </cell>
        </row>
        <row r="1364">
          <cell r="O1364" t="str">
            <v>2021-3</v>
          </cell>
          <cell r="P1364">
            <v>5</v>
          </cell>
          <cell r="Q1364">
            <v>120</v>
          </cell>
        </row>
        <row r="1365">
          <cell r="O1365" t="str">
            <v>2021-4</v>
          </cell>
          <cell r="P1365">
            <v>5</v>
          </cell>
          <cell r="Q1365">
            <v>120</v>
          </cell>
        </row>
        <row r="1366">
          <cell r="O1366" t="str">
            <v>2021-5</v>
          </cell>
          <cell r="P1366">
            <v>5</v>
          </cell>
          <cell r="Q1366">
            <v>120</v>
          </cell>
        </row>
        <row r="1367">
          <cell r="O1367" t="str">
            <v>2021-6</v>
          </cell>
          <cell r="P1367">
            <v>5</v>
          </cell>
          <cell r="Q1367">
            <v>120</v>
          </cell>
        </row>
        <row r="1368">
          <cell r="O1368" t="str">
            <v>2021-7</v>
          </cell>
          <cell r="P1368">
            <v>5</v>
          </cell>
          <cell r="Q1368">
            <v>120</v>
          </cell>
        </row>
        <row r="1369">
          <cell r="O1369" t="str">
            <v>2021-8</v>
          </cell>
          <cell r="P1369">
            <v>5</v>
          </cell>
          <cell r="Q1369">
            <v>120</v>
          </cell>
        </row>
        <row r="1370">
          <cell r="O1370" t="str">
            <v>2021-9</v>
          </cell>
          <cell r="P1370">
            <v>5</v>
          </cell>
          <cell r="Q1370">
            <v>120</v>
          </cell>
        </row>
        <row r="1371">
          <cell r="O1371" t="str">
            <v>2021-10</v>
          </cell>
          <cell r="P1371">
            <v>5</v>
          </cell>
          <cell r="Q1371">
            <v>120</v>
          </cell>
        </row>
        <row r="1372">
          <cell r="O1372" t="str">
            <v>2021-11</v>
          </cell>
          <cell r="P1372">
            <v>5</v>
          </cell>
          <cell r="Q1372">
            <v>120</v>
          </cell>
        </row>
        <row r="1373">
          <cell r="O1373" t="str">
            <v>2021-12</v>
          </cell>
          <cell r="P1373">
            <v>5</v>
          </cell>
          <cell r="Q1373">
            <v>120</v>
          </cell>
        </row>
        <row r="1374">
          <cell r="O1374" t="str">
            <v>2021-13</v>
          </cell>
          <cell r="P1374">
            <v>5</v>
          </cell>
          <cell r="Q1374">
            <v>120</v>
          </cell>
        </row>
        <row r="1375">
          <cell r="O1375" t="str">
            <v>2021-14</v>
          </cell>
          <cell r="P1375">
            <v>5</v>
          </cell>
          <cell r="Q1375">
            <v>120</v>
          </cell>
        </row>
        <row r="1376">
          <cell r="O1376" t="str">
            <v>2021-15</v>
          </cell>
          <cell r="P1376">
            <v>5</v>
          </cell>
          <cell r="Q1376">
            <v>120</v>
          </cell>
        </row>
        <row r="1377">
          <cell r="O1377" t="str">
            <v>2021-16</v>
          </cell>
          <cell r="P1377">
            <v>5</v>
          </cell>
          <cell r="Q1377">
            <v>120</v>
          </cell>
        </row>
        <row r="1378">
          <cell r="O1378" t="str">
            <v>2021-17</v>
          </cell>
          <cell r="P1378">
            <v>5</v>
          </cell>
          <cell r="Q1378">
            <v>120</v>
          </cell>
        </row>
        <row r="1379">
          <cell r="P1379">
            <v>5</v>
          </cell>
          <cell r="Q1379">
            <v>120</v>
          </cell>
        </row>
        <row r="1380">
          <cell r="P1380">
            <v>5</v>
          </cell>
          <cell r="Q1380">
            <v>120</v>
          </cell>
        </row>
        <row r="1381">
          <cell r="P1381">
            <v>5</v>
          </cell>
          <cell r="Q1381">
            <v>120</v>
          </cell>
        </row>
        <row r="1382">
          <cell r="P1382">
            <v>5</v>
          </cell>
          <cell r="Q1382">
            <v>120</v>
          </cell>
        </row>
        <row r="1383">
          <cell r="P1383">
            <v>5</v>
          </cell>
          <cell r="Q1383">
            <v>120</v>
          </cell>
        </row>
        <row r="1384">
          <cell r="P1384">
            <v>5</v>
          </cell>
          <cell r="Q1384">
            <v>120</v>
          </cell>
        </row>
        <row r="1385">
          <cell r="P1385">
            <v>5</v>
          </cell>
          <cell r="Q1385">
            <v>120</v>
          </cell>
        </row>
        <row r="1386">
          <cell r="P1386">
            <v>5</v>
          </cell>
          <cell r="Q1386">
            <v>120</v>
          </cell>
        </row>
        <row r="1387">
          <cell r="P1387">
            <v>5</v>
          </cell>
          <cell r="Q1387">
            <v>120</v>
          </cell>
        </row>
        <row r="1388">
          <cell r="P1388">
            <v>5</v>
          </cell>
          <cell r="Q1388">
            <v>120</v>
          </cell>
        </row>
        <row r="1521">
          <cell r="H1521">
            <v>1.84</v>
          </cell>
          <cell r="O1521" t="str">
            <v>2024-3</v>
          </cell>
          <cell r="S1521">
            <v>117.94</v>
          </cell>
        </row>
        <row r="1522">
          <cell r="H1522">
            <v>1.88</v>
          </cell>
          <cell r="O1522" t="str">
            <v>2024-4</v>
          </cell>
          <cell r="S1522">
            <v>117.86</v>
          </cell>
        </row>
        <row r="1523">
          <cell r="H1523">
            <v>1.92</v>
          </cell>
          <cell r="O1523">
            <v>5</v>
          </cell>
          <cell r="S1523">
            <v>118.15</v>
          </cell>
        </row>
        <row r="1524">
          <cell r="H1524">
            <v>1.94</v>
          </cell>
          <cell r="O1524">
            <v>6</v>
          </cell>
          <cell r="S1524">
            <v>118.29</v>
          </cell>
        </row>
        <row r="1525">
          <cell r="H1525">
            <v>1.98</v>
          </cell>
          <cell r="O1525">
            <v>7</v>
          </cell>
          <cell r="S1525">
            <v>118.2</v>
          </cell>
        </row>
        <row r="1526">
          <cell r="H1526">
            <v>1.98</v>
          </cell>
          <cell r="O1526">
            <v>8</v>
          </cell>
          <cell r="S1526">
            <v>117.85</v>
          </cell>
        </row>
        <row r="1527">
          <cell r="H1527">
            <v>1.99</v>
          </cell>
          <cell r="O1527">
            <v>9</v>
          </cell>
          <cell r="S1527">
            <v>118.45</v>
          </cell>
        </row>
        <row r="1528">
          <cell r="H1528">
            <v>1.99</v>
          </cell>
          <cell r="O1528">
            <v>10</v>
          </cell>
          <cell r="S1528">
            <v>118.8</v>
          </cell>
        </row>
        <row r="1529">
          <cell r="H1529">
            <v>1.98</v>
          </cell>
          <cell r="O1529">
            <v>11</v>
          </cell>
          <cell r="S1529">
            <v>118.91</v>
          </cell>
        </row>
        <row r="1530">
          <cell r="H1530">
            <v>1.97</v>
          </cell>
          <cell r="O1530">
            <v>12</v>
          </cell>
          <cell r="S1530">
            <v>119.75</v>
          </cell>
        </row>
        <row r="1531">
          <cell r="H1531">
            <v>1.94</v>
          </cell>
          <cell r="O1531">
            <v>13</v>
          </cell>
          <cell r="S1531">
            <v>122.78</v>
          </cell>
        </row>
        <row r="1532">
          <cell r="H1532">
            <v>1.91</v>
          </cell>
          <cell r="O1532">
            <v>14</v>
          </cell>
          <cell r="S1532">
            <v>123.22</v>
          </cell>
        </row>
        <row r="1533">
          <cell r="H1533">
            <v>1.89</v>
          </cell>
          <cell r="O1533">
            <v>15</v>
          </cell>
          <cell r="S1533">
            <v>124.34</v>
          </cell>
        </row>
        <row r="1534">
          <cell r="H1534">
            <v>1.85</v>
          </cell>
          <cell r="O1534">
            <v>16</v>
          </cell>
          <cell r="S1534">
            <v>124.16</v>
          </cell>
        </row>
        <row r="1535">
          <cell r="H1535">
            <v>1.82</v>
          </cell>
          <cell r="O1535">
            <v>17</v>
          </cell>
          <cell r="S1535">
            <v>124.65</v>
          </cell>
        </row>
        <row r="1536">
          <cell r="H1536">
            <v>1.79</v>
          </cell>
          <cell r="O1536">
            <v>18</v>
          </cell>
          <cell r="S1536">
            <v>125.17</v>
          </cell>
        </row>
        <row r="1537">
          <cell r="H1537">
            <v>1.76</v>
          </cell>
          <cell r="O1537">
            <v>19</v>
          </cell>
          <cell r="S1537">
            <v>125.26</v>
          </cell>
        </row>
        <row r="1538">
          <cell r="H1538">
            <v>1.75</v>
          </cell>
          <cell r="O1538">
            <v>20</v>
          </cell>
          <cell r="S1538">
            <v>126.81</v>
          </cell>
        </row>
        <row r="1539">
          <cell r="H1539">
            <v>1.73</v>
          </cell>
          <cell r="O1539">
            <v>21</v>
          </cell>
          <cell r="S1539">
            <v>127.67</v>
          </cell>
        </row>
        <row r="1540">
          <cell r="H1540">
            <v>1.72</v>
          </cell>
          <cell r="O1540">
            <v>22</v>
          </cell>
          <cell r="S1540">
            <v>129.32</v>
          </cell>
        </row>
        <row r="1541">
          <cell r="H1541">
            <v>1.71</v>
          </cell>
          <cell r="O1541">
            <v>23</v>
          </cell>
          <cell r="S1541">
            <v>130.03</v>
          </cell>
        </row>
        <row r="1542">
          <cell r="H1542">
            <v>1.7</v>
          </cell>
          <cell r="O1542">
            <v>24</v>
          </cell>
          <cell r="S1542">
            <v>131.78</v>
          </cell>
        </row>
        <row r="1543">
          <cell r="H1543">
            <v>1.7</v>
          </cell>
          <cell r="O1543">
            <v>25</v>
          </cell>
          <cell r="S1543">
            <v>132.81</v>
          </cell>
        </row>
        <row r="1544">
          <cell r="H1544">
            <v>1.69</v>
          </cell>
          <cell r="O1544">
            <v>26</v>
          </cell>
          <cell r="S1544">
            <v>135.19999999999999</v>
          </cell>
        </row>
        <row r="1545">
          <cell r="H1545">
            <v>1.69</v>
          </cell>
          <cell r="O1545">
            <v>27</v>
          </cell>
          <cell r="S1545">
            <v>136.29</v>
          </cell>
        </row>
        <row r="1546">
          <cell r="H1546">
            <v>1.69</v>
          </cell>
          <cell r="O1546">
            <v>28</v>
          </cell>
          <cell r="S1546">
            <v>136.84</v>
          </cell>
        </row>
        <row r="1547">
          <cell r="H1547">
            <v>1.7</v>
          </cell>
          <cell r="O1547">
            <v>29</v>
          </cell>
          <cell r="S1547">
            <v>137.65</v>
          </cell>
        </row>
        <row r="1548">
          <cell r="H1548">
            <v>1.7</v>
          </cell>
          <cell r="O1548">
            <v>30</v>
          </cell>
          <cell r="S1548">
            <v>138.21</v>
          </cell>
        </row>
        <row r="1549">
          <cell r="H1549">
            <v>1.71</v>
          </cell>
          <cell r="O1549">
            <v>31</v>
          </cell>
          <cell r="S1549">
            <v>139.02000000000001</v>
          </cell>
        </row>
        <row r="1550">
          <cell r="H1550">
            <v>1.72</v>
          </cell>
          <cell r="O1550">
            <v>32</v>
          </cell>
          <cell r="S1550">
            <v>139.83000000000001</v>
          </cell>
        </row>
        <row r="1551">
          <cell r="H1551">
            <v>1.72</v>
          </cell>
          <cell r="O1551">
            <v>33</v>
          </cell>
          <cell r="S1551">
            <v>139.27000000000001</v>
          </cell>
        </row>
        <row r="1552">
          <cell r="H1552">
            <v>1.71</v>
          </cell>
          <cell r="O1552">
            <v>34</v>
          </cell>
          <cell r="S1552">
            <v>138.46</v>
          </cell>
        </row>
        <row r="1553">
          <cell r="H1553">
            <v>1.71</v>
          </cell>
          <cell r="O1553">
            <v>35</v>
          </cell>
          <cell r="S1553">
            <v>138.46</v>
          </cell>
        </row>
        <row r="1554">
          <cell r="H1554">
            <v>1.7</v>
          </cell>
          <cell r="O1554">
            <v>36</v>
          </cell>
          <cell r="S1554">
            <v>137.65</v>
          </cell>
        </row>
        <row r="1555">
          <cell r="H1555">
            <v>1.7</v>
          </cell>
          <cell r="O1555">
            <v>37</v>
          </cell>
          <cell r="S1555">
            <v>137.65</v>
          </cell>
        </row>
        <row r="1556">
          <cell r="H1556">
            <v>1.7</v>
          </cell>
          <cell r="O1556">
            <v>38</v>
          </cell>
          <cell r="S1556">
            <v>137.65</v>
          </cell>
        </row>
        <row r="1557">
          <cell r="H1557">
            <v>1.71</v>
          </cell>
          <cell r="O1557">
            <v>39</v>
          </cell>
          <cell r="S1557">
            <v>139.02000000000001</v>
          </cell>
        </row>
        <row r="1558">
          <cell r="H1558">
            <v>1.7</v>
          </cell>
          <cell r="O1558">
            <v>40</v>
          </cell>
          <cell r="S1558">
            <v>138.77000000000001</v>
          </cell>
        </row>
        <row r="1559">
          <cell r="H1559">
            <v>1.71</v>
          </cell>
          <cell r="O1559">
            <v>41</v>
          </cell>
          <cell r="S1559">
            <v>139.59</v>
          </cell>
        </row>
        <row r="1560">
          <cell r="H1560">
            <v>1.71</v>
          </cell>
          <cell r="O1560">
            <v>42</v>
          </cell>
          <cell r="S1560">
            <v>139.02000000000001</v>
          </cell>
        </row>
        <row r="1561">
          <cell r="H1561">
            <v>1.7</v>
          </cell>
          <cell r="O1561">
            <v>43</v>
          </cell>
          <cell r="S1561">
            <v>137.09</v>
          </cell>
        </row>
        <row r="1562">
          <cell r="H1562">
            <v>1.7</v>
          </cell>
          <cell r="O1562">
            <v>44</v>
          </cell>
          <cell r="S1562">
            <v>137.09</v>
          </cell>
        </row>
        <row r="1563">
          <cell r="H1563">
            <v>1.72</v>
          </cell>
          <cell r="O1563">
            <v>45</v>
          </cell>
          <cell r="S1563">
            <v>137.05000000000001</v>
          </cell>
        </row>
        <row r="1564">
          <cell r="H1564">
            <v>1.74</v>
          </cell>
          <cell r="O1564">
            <v>46</v>
          </cell>
          <cell r="S1564">
            <v>138.09</v>
          </cell>
        </row>
        <row r="1565">
          <cell r="H1565">
            <v>1.76</v>
          </cell>
          <cell r="O1565">
            <v>47</v>
          </cell>
          <cell r="S1565">
            <v>135.9</v>
          </cell>
        </row>
        <row r="1566">
          <cell r="H1566">
            <v>1.8</v>
          </cell>
          <cell r="O1566">
            <v>48</v>
          </cell>
          <cell r="S1566">
            <v>135.33000000000001</v>
          </cell>
        </row>
        <row r="1567">
          <cell r="H1567">
            <v>1.83</v>
          </cell>
          <cell r="O1567">
            <v>49</v>
          </cell>
          <cell r="S1567">
            <v>133.57</v>
          </cell>
        </row>
        <row r="1568">
          <cell r="H1568">
            <v>1.87</v>
          </cell>
          <cell r="O1568">
            <v>50</v>
          </cell>
          <cell r="S1568">
            <v>132.62</v>
          </cell>
        </row>
        <row r="1569">
          <cell r="H1569">
            <v>1.91</v>
          </cell>
          <cell r="O1569">
            <v>51</v>
          </cell>
          <cell r="S1569">
            <v>130.82</v>
          </cell>
        </row>
        <row r="1570">
          <cell r="H1570">
            <v>1.97</v>
          </cell>
          <cell r="O1570">
            <v>52</v>
          </cell>
          <cell r="S1570">
            <v>129.6</v>
          </cell>
        </row>
        <row r="1571">
          <cell r="H1571">
            <v>2.02</v>
          </cell>
          <cell r="O1571">
            <v>1</v>
          </cell>
          <cell r="S1571">
            <v>129.47999999999999</v>
          </cell>
        </row>
        <row r="1572">
          <cell r="H1572">
            <v>2.0699999999999998</v>
          </cell>
          <cell r="O1572">
            <v>2</v>
          </cell>
          <cell r="S1572">
            <v>128.57</v>
          </cell>
        </row>
        <row r="1573">
          <cell r="H1573">
            <v>2.12</v>
          </cell>
          <cell r="O1573">
            <v>3</v>
          </cell>
          <cell r="S1573">
            <v>127.71</v>
          </cell>
        </row>
        <row r="1574">
          <cell r="H1574">
            <v>2.17</v>
          </cell>
          <cell r="O1574" t="str">
            <v>2025-4</v>
          </cell>
          <cell r="S1574">
            <v>127.27</v>
          </cell>
        </row>
      </sheetData>
      <sheetData sheetId="1">
        <row r="1">
          <cell r="Q1" t="str">
            <v xml:space="preserve">13-Week Average IUR </v>
          </cell>
        </row>
        <row r="784">
          <cell r="K784" t="str">
            <v>Ratio of Current Rate to Prior Year Average (2024-25)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U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amuel.Havens@esd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Samuel.Havens@esd.wa.gov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muel.Havens@esd.wa.gov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muel.Havens@esd.wa.gov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F66C6-B41E-46B8-8254-16256A77221D}">
  <dimension ref="A1:L9"/>
  <sheetViews>
    <sheetView tabSelected="1" workbookViewId="0">
      <selection activeCell="N1" sqref="N1"/>
    </sheetView>
  </sheetViews>
  <sheetFormatPr defaultRowHeight="15" x14ac:dyDescent="0.25"/>
  <cols>
    <col min="1" max="1" width="10.140625" customWidth="1"/>
    <col min="2" max="2" width="13" customWidth="1"/>
    <col min="3" max="3" width="15.28515625" customWidth="1"/>
    <col min="5" max="5" width="12.140625" customWidth="1"/>
  </cols>
  <sheetData>
    <row r="1" spans="1:12" x14ac:dyDescent="0.25">
      <c r="A1" s="47" t="s">
        <v>31</v>
      </c>
      <c r="B1" s="50" t="s">
        <v>0</v>
      </c>
      <c r="C1" s="50" t="s">
        <v>1</v>
      </c>
      <c r="D1" s="50" t="s">
        <v>2</v>
      </c>
      <c r="E1" s="50" t="s">
        <v>3</v>
      </c>
      <c r="F1" s="53" t="s">
        <v>4</v>
      </c>
      <c r="G1" s="56" t="s">
        <v>32</v>
      </c>
      <c r="H1" s="56" t="s">
        <v>33</v>
      </c>
      <c r="I1" s="56" t="s">
        <v>34</v>
      </c>
      <c r="J1" s="56" t="s">
        <v>8</v>
      </c>
      <c r="K1" s="59" t="s">
        <v>35</v>
      </c>
      <c r="L1" s="44" t="s">
        <v>10</v>
      </c>
    </row>
    <row r="2" spans="1:12" x14ac:dyDescent="0.25">
      <c r="A2" s="48"/>
      <c r="B2" s="51"/>
      <c r="C2" s="51"/>
      <c r="D2" s="51"/>
      <c r="E2" s="51"/>
      <c r="F2" s="54"/>
      <c r="G2" s="57"/>
      <c r="H2" s="57"/>
      <c r="I2" s="57"/>
      <c r="J2" s="57"/>
      <c r="K2" s="60"/>
      <c r="L2" s="45"/>
    </row>
    <row r="3" spans="1:12" x14ac:dyDescent="0.25">
      <c r="A3" s="48"/>
      <c r="B3" s="51"/>
      <c r="C3" s="51"/>
      <c r="D3" s="51"/>
      <c r="E3" s="51"/>
      <c r="F3" s="54"/>
      <c r="G3" s="57"/>
      <c r="H3" s="57"/>
      <c r="I3" s="57"/>
      <c r="J3" s="57"/>
      <c r="K3" s="60"/>
      <c r="L3" s="45"/>
    </row>
    <row r="4" spans="1:12" ht="15.75" thickBot="1" x14ac:dyDescent="0.3">
      <c r="A4" s="49"/>
      <c r="B4" s="52"/>
      <c r="C4" s="52"/>
      <c r="D4" s="52"/>
      <c r="E4" s="52"/>
      <c r="F4" s="55"/>
      <c r="G4" s="58"/>
      <c r="H4" s="58"/>
      <c r="I4" s="58"/>
      <c r="J4" s="58"/>
      <c r="K4" s="61"/>
      <c r="L4" s="46"/>
    </row>
    <row r="5" spans="1:12" ht="15.75" thickBot="1" x14ac:dyDescent="0.3">
      <c r="A5" s="39">
        <v>1</v>
      </c>
      <c r="B5" s="9">
        <v>88739</v>
      </c>
      <c r="C5" s="9">
        <v>928469</v>
      </c>
      <c r="D5" s="9">
        <v>71421</v>
      </c>
      <c r="E5" s="9">
        <v>3522305</v>
      </c>
      <c r="F5" s="10">
        <v>2.02</v>
      </c>
      <c r="G5" s="11">
        <v>1.61</v>
      </c>
      <c r="H5" s="11">
        <v>1.61</v>
      </c>
      <c r="I5" s="11">
        <v>1.75</v>
      </c>
      <c r="J5" s="11">
        <v>1.37</v>
      </c>
      <c r="K5" s="9">
        <v>129.47999999999999</v>
      </c>
      <c r="L5" s="12" t="s">
        <v>11</v>
      </c>
    </row>
    <row r="6" spans="1:12" ht="15.75" thickBot="1" x14ac:dyDescent="0.3">
      <c r="A6" s="39">
        <v>2</v>
      </c>
      <c r="B6" s="9">
        <v>84319</v>
      </c>
      <c r="C6" s="9">
        <v>950333</v>
      </c>
      <c r="D6" s="9">
        <v>73103</v>
      </c>
      <c r="E6" s="9">
        <v>3522305</v>
      </c>
      <c r="F6" s="10">
        <v>2.0699999999999998</v>
      </c>
      <c r="G6" s="11">
        <v>1.63</v>
      </c>
      <c r="H6" s="11">
        <v>1.63</v>
      </c>
      <c r="I6" s="11">
        <v>1.79</v>
      </c>
      <c r="J6" s="11">
        <v>1.43</v>
      </c>
      <c r="K6" s="9">
        <v>128.57</v>
      </c>
      <c r="L6" s="12" t="s">
        <v>11</v>
      </c>
    </row>
    <row r="7" spans="1:12" ht="15.75" thickBot="1" x14ac:dyDescent="0.3">
      <c r="A7" s="39">
        <v>3</v>
      </c>
      <c r="B7" s="9">
        <v>80769</v>
      </c>
      <c r="C7" s="9">
        <v>972609</v>
      </c>
      <c r="D7" s="9">
        <v>74816</v>
      </c>
      <c r="E7" s="9">
        <v>3522305</v>
      </c>
      <c r="F7" s="10">
        <v>2.12</v>
      </c>
      <c r="G7" s="11">
        <v>1.64</v>
      </c>
      <c r="H7" s="11">
        <v>1.64</v>
      </c>
      <c r="I7" s="11">
        <v>1.84</v>
      </c>
      <c r="J7" s="11">
        <v>1.48</v>
      </c>
      <c r="K7" s="9">
        <v>127.71</v>
      </c>
      <c r="L7" s="40" t="s">
        <v>11</v>
      </c>
    </row>
    <row r="8" spans="1:12" ht="15.75" thickBot="1" x14ac:dyDescent="0.3">
      <c r="A8" s="70">
        <v>4</v>
      </c>
      <c r="B8" s="8">
        <v>83191</v>
      </c>
      <c r="C8" s="8">
        <v>996827</v>
      </c>
      <c r="D8" s="8">
        <v>76679</v>
      </c>
      <c r="E8" s="8">
        <v>3522305</v>
      </c>
      <c r="F8" s="22">
        <v>2.17</v>
      </c>
      <c r="G8" s="23">
        <v>1.66</v>
      </c>
      <c r="H8" s="23">
        <v>1.66</v>
      </c>
      <c r="I8" s="24">
        <v>1.88</v>
      </c>
      <c r="J8" s="24">
        <v>1.53</v>
      </c>
      <c r="K8" s="25">
        <v>127.27</v>
      </c>
      <c r="L8" s="12" t="s">
        <v>11</v>
      </c>
    </row>
    <row r="9" spans="1:12" ht="15.75" thickBot="1" x14ac:dyDescent="0.3">
      <c r="A9" s="43" t="s">
        <v>12</v>
      </c>
      <c r="B9" s="13"/>
      <c r="C9" s="13"/>
      <c r="D9" s="13" t="s">
        <v>13</v>
      </c>
      <c r="E9" s="13"/>
      <c r="F9" s="13"/>
      <c r="G9" s="14"/>
      <c r="H9" s="14"/>
      <c r="I9" s="15"/>
      <c r="J9" s="16" t="s">
        <v>14</v>
      </c>
      <c r="K9" s="17"/>
      <c r="L9" s="18"/>
    </row>
  </sheetData>
  <mergeCells count="12">
    <mergeCell ref="L1:L4"/>
    <mergeCell ref="A1:A4"/>
    <mergeCell ref="B1:B4"/>
    <mergeCell ref="C1:C4"/>
    <mergeCell ref="D1:D4"/>
    <mergeCell ref="E1:E4"/>
    <mergeCell ref="F1:F4"/>
    <mergeCell ref="G1:G4"/>
    <mergeCell ref="H1:H4"/>
    <mergeCell ref="I1:I4"/>
    <mergeCell ref="J1:J4"/>
    <mergeCell ref="K1:K4"/>
  </mergeCells>
  <hyperlinks>
    <hyperlink ref="J9" r:id="rId1" xr:uid="{823BFFF6-8240-4827-B5CB-6B22EBDB409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07BAE-F0C3-4F3F-B070-FE5F926C3C97}">
  <dimension ref="A1"/>
  <sheetViews>
    <sheetView zoomScale="70" zoomScaleNormal="70" workbookViewId="0">
      <selection activeCell="W2" sqref="W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B0422-CC3D-4F2E-BD64-34CC76581FF3}">
  <dimension ref="A1:L66"/>
  <sheetViews>
    <sheetView workbookViewId="0">
      <pane ySplit="5" topLeftCell="A34" activePane="bottomLeft" state="frozen"/>
      <selection pane="bottomLeft" activeCell="N36" sqref="N36"/>
    </sheetView>
  </sheetViews>
  <sheetFormatPr defaultRowHeight="15" x14ac:dyDescent="0.25"/>
  <cols>
    <col min="2" max="2" width="13.85546875" customWidth="1"/>
    <col min="3" max="3" width="13.42578125" customWidth="1"/>
    <col min="5" max="5" width="11.42578125" customWidth="1"/>
  </cols>
  <sheetData>
    <row r="1" spans="1:12" ht="28.5" thickBot="1" x14ac:dyDescent="0.45">
      <c r="A1" s="69" t="s">
        <v>30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25">
      <c r="A2" s="47" t="s">
        <v>15</v>
      </c>
      <c r="B2" s="50" t="s">
        <v>0</v>
      </c>
      <c r="C2" s="50" t="s">
        <v>1</v>
      </c>
      <c r="D2" s="50" t="s">
        <v>2</v>
      </c>
      <c r="E2" s="50" t="s">
        <v>3</v>
      </c>
      <c r="F2" s="53" t="s">
        <v>4</v>
      </c>
      <c r="G2" s="56" t="s">
        <v>5</v>
      </c>
      <c r="H2" s="56" t="s">
        <v>6</v>
      </c>
      <c r="I2" s="56" t="s">
        <v>7</v>
      </c>
      <c r="J2" s="56" t="s">
        <v>8</v>
      </c>
      <c r="K2" s="59" t="s">
        <v>28</v>
      </c>
      <c r="L2" s="44" t="s">
        <v>10</v>
      </c>
    </row>
    <row r="3" spans="1:12" x14ac:dyDescent="0.25">
      <c r="A3" s="48"/>
      <c r="B3" s="51"/>
      <c r="C3" s="51"/>
      <c r="D3" s="51"/>
      <c r="E3" s="51"/>
      <c r="F3" s="54"/>
      <c r="G3" s="57"/>
      <c r="H3" s="57"/>
      <c r="I3" s="57"/>
      <c r="J3" s="57"/>
      <c r="K3" s="60"/>
      <c r="L3" s="45"/>
    </row>
    <row r="4" spans="1:12" x14ac:dyDescent="0.25">
      <c r="A4" s="48"/>
      <c r="B4" s="51"/>
      <c r="C4" s="51"/>
      <c r="D4" s="51"/>
      <c r="E4" s="51"/>
      <c r="F4" s="54"/>
      <c r="G4" s="57"/>
      <c r="H4" s="57"/>
      <c r="I4" s="57"/>
      <c r="J4" s="57"/>
      <c r="K4" s="60"/>
      <c r="L4" s="45"/>
    </row>
    <row r="5" spans="1:12" ht="15.75" thickBot="1" x14ac:dyDescent="0.3">
      <c r="A5" s="49"/>
      <c r="B5" s="52"/>
      <c r="C5" s="52"/>
      <c r="D5" s="52"/>
      <c r="E5" s="52"/>
      <c r="F5" s="55"/>
      <c r="G5" s="58"/>
      <c r="H5" s="58"/>
      <c r="I5" s="58"/>
      <c r="J5" s="58"/>
      <c r="K5" s="61"/>
      <c r="L5" s="46"/>
    </row>
    <row r="6" spans="1:12" ht="15.75" thickBot="1" x14ac:dyDescent="0.3">
      <c r="A6" s="39">
        <v>1</v>
      </c>
      <c r="B6" s="2">
        <v>72521</v>
      </c>
      <c r="C6" s="3">
        <v>793524</v>
      </c>
      <c r="D6" s="3">
        <v>61040</v>
      </c>
      <c r="E6" s="3">
        <v>3484178</v>
      </c>
      <c r="F6" s="4">
        <v>1.75</v>
      </c>
      <c r="G6" s="5">
        <v>5.03</v>
      </c>
      <c r="H6" s="5">
        <v>5.03</v>
      </c>
      <c r="I6" s="5">
        <v>1.37</v>
      </c>
      <c r="J6" s="5">
        <v>1.61</v>
      </c>
      <c r="K6" s="3">
        <v>117.44</v>
      </c>
      <c r="L6" s="6" t="s">
        <v>11</v>
      </c>
    </row>
    <row r="7" spans="1:12" ht="15.75" thickBot="1" x14ac:dyDescent="0.3">
      <c r="A7" s="39">
        <v>2</v>
      </c>
      <c r="B7" s="2">
        <v>70747</v>
      </c>
      <c r="C7" s="3">
        <v>812360</v>
      </c>
      <c r="D7" s="3">
        <v>62489</v>
      </c>
      <c r="E7" s="3">
        <v>3484178</v>
      </c>
      <c r="F7" s="4">
        <v>1.79</v>
      </c>
      <c r="G7" s="5">
        <v>5.0199999999999996</v>
      </c>
      <c r="H7" s="5">
        <v>5.0199999999999996</v>
      </c>
      <c r="I7" s="5">
        <v>1.43</v>
      </c>
      <c r="J7" s="5">
        <v>1.63</v>
      </c>
      <c r="K7" s="3">
        <v>116.99</v>
      </c>
      <c r="L7" s="6" t="s">
        <v>11</v>
      </c>
    </row>
    <row r="8" spans="1:12" ht="15.75" thickBot="1" x14ac:dyDescent="0.3">
      <c r="A8" s="39">
        <v>3</v>
      </c>
      <c r="B8" s="2">
        <v>74178</v>
      </c>
      <c r="C8" s="3">
        <v>833541</v>
      </c>
      <c r="D8" s="3">
        <v>64119</v>
      </c>
      <c r="E8" s="3">
        <v>3484178</v>
      </c>
      <c r="F8" s="4">
        <v>1.84</v>
      </c>
      <c r="G8" s="5">
        <v>5.03</v>
      </c>
      <c r="H8" s="5">
        <v>5.03</v>
      </c>
      <c r="I8" s="5">
        <v>1.48</v>
      </c>
      <c r="J8" s="5">
        <v>1.64</v>
      </c>
      <c r="K8" s="3">
        <v>117.94</v>
      </c>
      <c r="L8" s="6" t="s">
        <v>11</v>
      </c>
    </row>
    <row r="9" spans="1:12" ht="15.75" thickBot="1" x14ac:dyDescent="0.3">
      <c r="A9" s="39">
        <v>4</v>
      </c>
      <c r="B9" s="2">
        <v>72016</v>
      </c>
      <c r="C9" s="3">
        <v>851684</v>
      </c>
      <c r="D9" s="3">
        <v>65514</v>
      </c>
      <c r="E9" s="3">
        <v>3484178</v>
      </c>
      <c r="F9" s="4">
        <v>1.88</v>
      </c>
      <c r="G9" s="5">
        <v>5.04</v>
      </c>
      <c r="H9" s="5">
        <v>5.04</v>
      </c>
      <c r="I9" s="5">
        <v>1.53</v>
      </c>
      <c r="J9" s="5">
        <v>1.66</v>
      </c>
      <c r="K9" s="3">
        <v>117.86</v>
      </c>
      <c r="L9" s="6" t="s">
        <v>11</v>
      </c>
    </row>
    <row r="10" spans="1:12" ht="15.75" thickBot="1" x14ac:dyDescent="0.3">
      <c r="A10" s="39">
        <v>5</v>
      </c>
      <c r="B10" s="2">
        <v>70955</v>
      </c>
      <c r="C10" s="3">
        <v>870323</v>
      </c>
      <c r="D10" s="3">
        <v>66948</v>
      </c>
      <c r="E10" s="3">
        <v>3484178</v>
      </c>
      <c r="F10" s="4">
        <v>1.92</v>
      </c>
      <c r="G10" s="5">
        <v>5.04</v>
      </c>
      <c r="H10" s="5">
        <v>5.04</v>
      </c>
      <c r="I10" s="5">
        <v>1.58</v>
      </c>
      <c r="J10" s="5">
        <v>1.67</v>
      </c>
      <c r="K10" s="3">
        <v>118.15</v>
      </c>
      <c r="L10" s="6" t="s">
        <v>11</v>
      </c>
    </row>
    <row r="11" spans="1:12" ht="15.75" thickBot="1" x14ac:dyDescent="0.3">
      <c r="A11" s="39">
        <v>6</v>
      </c>
      <c r="B11" s="2">
        <v>69271</v>
      </c>
      <c r="C11" s="3">
        <v>881432</v>
      </c>
      <c r="D11" s="3">
        <v>67802</v>
      </c>
      <c r="E11" s="3">
        <v>3484178</v>
      </c>
      <c r="F11" s="4">
        <v>1.94</v>
      </c>
      <c r="G11" s="5">
        <v>5</v>
      </c>
      <c r="H11" s="5">
        <v>5</v>
      </c>
      <c r="I11" s="5">
        <v>1.61</v>
      </c>
      <c r="J11" s="5">
        <v>1.67</v>
      </c>
      <c r="K11" s="3">
        <v>118.29</v>
      </c>
      <c r="L11" s="6" t="s">
        <v>11</v>
      </c>
    </row>
    <row r="12" spans="1:12" ht="15.75" thickBot="1" x14ac:dyDescent="0.3">
      <c r="A12" s="39">
        <v>7</v>
      </c>
      <c r="B12" s="2">
        <v>67780</v>
      </c>
      <c r="C12" s="3">
        <v>898571</v>
      </c>
      <c r="D12" s="3">
        <v>69121</v>
      </c>
      <c r="E12" s="3">
        <v>3484178</v>
      </c>
      <c r="F12" s="4">
        <v>1.98</v>
      </c>
      <c r="G12" s="5">
        <v>4.95</v>
      </c>
      <c r="H12" s="5">
        <v>4.95</v>
      </c>
      <c r="I12" s="5">
        <v>1.66</v>
      </c>
      <c r="J12" s="5">
        <v>1.69</v>
      </c>
      <c r="K12" s="3">
        <v>118.2</v>
      </c>
      <c r="L12" s="6" t="s">
        <v>11</v>
      </c>
    </row>
    <row r="13" spans="1:12" ht="15.75" thickBot="1" x14ac:dyDescent="0.3">
      <c r="A13" s="39">
        <v>8</v>
      </c>
      <c r="B13" s="2">
        <v>67654</v>
      </c>
      <c r="C13" s="3">
        <v>900999</v>
      </c>
      <c r="D13" s="3">
        <v>69308</v>
      </c>
      <c r="E13" s="3">
        <v>3484178</v>
      </c>
      <c r="F13" s="4">
        <v>1.98</v>
      </c>
      <c r="G13" s="5">
        <v>4.84</v>
      </c>
      <c r="H13" s="5">
        <v>4.84</v>
      </c>
      <c r="I13" s="5">
        <v>1.68</v>
      </c>
      <c r="J13" s="5">
        <v>1.68</v>
      </c>
      <c r="K13" s="3">
        <v>117.85</v>
      </c>
      <c r="L13" s="6" t="s">
        <v>11</v>
      </c>
    </row>
    <row r="14" spans="1:12" ht="15.75" thickBot="1" x14ac:dyDescent="0.3">
      <c r="A14" s="39">
        <v>9</v>
      </c>
      <c r="B14" s="2">
        <v>66500</v>
      </c>
      <c r="C14" s="3">
        <v>903165</v>
      </c>
      <c r="D14" s="3">
        <v>69474</v>
      </c>
      <c r="E14" s="3">
        <v>3484178</v>
      </c>
      <c r="F14" s="4">
        <v>1.99</v>
      </c>
      <c r="G14" s="5">
        <v>4.74</v>
      </c>
      <c r="H14" s="5">
        <v>4.74</v>
      </c>
      <c r="I14" s="5">
        <v>1.69</v>
      </c>
      <c r="J14" s="5">
        <v>1.67</v>
      </c>
      <c r="K14" s="3">
        <v>118.45</v>
      </c>
      <c r="L14" s="6" t="s">
        <v>11</v>
      </c>
    </row>
    <row r="15" spans="1:12" ht="15.75" thickBot="1" x14ac:dyDescent="0.3">
      <c r="A15" s="39">
        <v>10</v>
      </c>
      <c r="B15" s="2">
        <v>64631</v>
      </c>
      <c r="C15" s="3">
        <v>901546</v>
      </c>
      <c r="D15" s="3">
        <v>69350</v>
      </c>
      <c r="E15" s="3">
        <v>3484178</v>
      </c>
      <c r="F15" s="4">
        <v>1.99</v>
      </c>
      <c r="G15" s="5">
        <v>4.62</v>
      </c>
      <c r="H15" s="5">
        <v>4.62</v>
      </c>
      <c r="I15" s="5">
        <v>1.7</v>
      </c>
      <c r="J15" s="5">
        <v>1.65</v>
      </c>
      <c r="K15" s="3">
        <v>118.8</v>
      </c>
      <c r="L15" s="6" t="s">
        <v>11</v>
      </c>
    </row>
    <row r="16" spans="1:12" ht="15.75" thickBot="1" x14ac:dyDescent="0.3">
      <c r="A16" s="39">
        <v>11</v>
      </c>
      <c r="B16" s="2">
        <v>62969</v>
      </c>
      <c r="C16" s="3">
        <v>898429</v>
      </c>
      <c r="D16" s="3">
        <v>69110</v>
      </c>
      <c r="E16" s="3">
        <v>3484178</v>
      </c>
      <c r="F16" s="4">
        <v>1.98</v>
      </c>
      <c r="G16" s="5">
        <v>4.45</v>
      </c>
      <c r="H16" s="5">
        <v>4.45</v>
      </c>
      <c r="I16" s="5">
        <v>1.7</v>
      </c>
      <c r="J16" s="5">
        <v>1.63</v>
      </c>
      <c r="K16" s="3">
        <v>118.91</v>
      </c>
      <c r="L16" s="6" t="s">
        <v>11</v>
      </c>
    </row>
    <row r="17" spans="1:12" ht="15.75" thickBot="1" x14ac:dyDescent="0.3">
      <c r="A17" s="39">
        <v>12</v>
      </c>
      <c r="B17" s="2">
        <v>62286</v>
      </c>
      <c r="C17" s="3">
        <v>895117</v>
      </c>
      <c r="D17" s="3">
        <v>68855</v>
      </c>
      <c r="E17" s="3">
        <v>3484178</v>
      </c>
      <c r="F17" s="4">
        <v>1.97</v>
      </c>
      <c r="G17" s="5">
        <v>4.2300000000000004</v>
      </c>
      <c r="H17" s="5">
        <v>4.2300000000000004</v>
      </c>
      <c r="I17" s="5">
        <v>1.69</v>
      </c>
      <c r="J17" s="5">
        <v>1.6</v>
      </c>
      <c r="K17" s="3">
        <v>119.75</v>
      </c>
      <c r="L17" s="6" t="s">
        <v>11</v>
      </c>
    </row>
    <row r="18" spans="1:12" ht="15.75" thickBot="1" x14ac:dyDescent="0.3">
      <c r="A18" s="39">
        <v>13</v>
      </c>
      <c r="B18" s="2">
        <v>61296</v>
      </c>
      <c r="C18" s="3">
        <v>882804</v>
      </c>
      <c r="D18" s="3">
        <v>67908</v>
      </c>
      <c r="E18" s="3">
        <v>3484178</v>
      </c>
      <c r="F18" s="4">
        <v>1.94</v>
      </c>
      <c r="G18" s="5">
        <v>4.0999999999999996</v>
      </c>
      <c r="H18" s="5">
        <v>4.0999999999999996</v>
      </c>
      <c r="I18" s="5">
        <v>1.65</v>
      </c>
      <c r="J18" s="5">
        <v>1.51</v>
      </c>
      <c r="K18" s="3">
        <v>122.78</v>
      </c>
      <c r="L18" s="6" t="s">
        <v>11</v>
      </c>
    </row>
    <row r="19" spans="1:12" ht="15.75" thickBot="1" x14ac:dyDescent="0.3">
      <c r="A19" s="39">
        <v>14</v>
      </c>
      <c r="B19" s="2">
        <v>60730</v>
      </c>
      <c r="C19" s="3">
        <v>871013</v>
      </c>
      <c r="D19" s="3">
        <v>67001</v>
      </c>
      <c r="E19" s="3">
        <v>3496172</v>
      </c>
      <c r="F19" s="4">
        <v>1.91</v>
      </c>
      <c r="G19" s="5">
        <v>3.9</v>
      </c>
      <c r="H19" s="5">
        <v>3.9</v>
      </c>
      <c r="I19" s="5">
        <v>1.64</v>
      </c>
      <c r="J19" s="5">
        <v>1.46</v>
      </c>
      <c r="K19" s="3">
        <v>123.22</v>
      </c>
      <c r="L19" s="6" t="s">
        <v>11</v>
      </c>
    </row>
    <row r="20" spans="1:12" ht="15.75" thickBot="1" x14ac:dyDescent="0.3">
      <c r="A20" s="39">
        <v>15</v>
      </c>
      <c r="B20" s="2">
        <v>59425</v>
      </c>
      <c r="C20" s="3">
        <v>859691</v>
      </c>
      <c r="D20" s="3">
        <v>66130</v>
      </c>
      <c r="E20" s="3">
        <v>3496172</v>
      </c>
      <c r="F20" s="4">
        <v>1.89</v>
      </c>
      <c r="G20" s="5">
        <v>3.7</v>
      </c>
      <c r="H20" s="5">
        <v>3.7</v>
      </c>
      <c r="I20" s="5">
        <v>1.63</v>
      </c>
      <c r="J20" s="5">
        <v>1.41</v>
      </c>
      <c r="K20" s="3">
        <v>124.34</v>
      </c>
      <c r="L20" s="6" t="s">
        <v>11</v>
      </c>
    </row>
    <row r="21" spans="1:12" ht="15.75" thickBot="1" x14ac:dyDescent="0.3">
      <c r="A21" s="39">
        <v>16</v>
      </c>
      <c r="B21" s="2">
        <v>58480</v>
      </c>
      <c r="C21" s="3">
        <v>843993</v>
      </c>
      <c r="D21" s="3">
        <v>64923</v>
      </c>
      <c r="E21" s="3">
        <v>3496172</v>
      </c>
      <c r="F21" s="4">
        <v>1.85</v>
      </c>
      <c r="G21" s="5">
        <v>3.49</v>
      </c>
      <c r="H21" s="5">
        <v>3.49</v>
      </c>
      <c r="I21" s="5">
        <v>1.62</v>
      </c>
      <c r="J21" s="5">
        <v>1.36</v>
      </c>
      <c r="K21" s="3">
        <v>124.16</v>
      </c>
      <c r="L21" s="6" t="s">
        <v>11</v>
      </c>
    </row>
    <row r="22" spans="1:12" ht="15.75" thickBot="1" x14ac:dyDescent="0.3">
      <c r="A22" s="39">
        <v>17</v>
      </c>
      <c r="B22" s="2">
        <v>57684</v>
      </c>
      <c r="C22" s="3">
        <v>829661</v>
      </c>
      <c r="D22" s="3">
        <v>63820</v>
      </c>
      <c r="E22" s="3">
        <v>3496172</v>
      </c>
      <c r="F22" s="4">
        <v>1.82</v>
      </c>
      <c r="G22" s="5">
        <v>3.29</v>
      </c>
      <c r="H22" s="5">
        <v>3.29</v>
      </c>
      <c r="I22" s="5">
        <v>1.6</v>
      </c>
      <c r="J22" s="5">
        <v>1.32</v>
      </c>
      <c r="K22" s="3">
        <v>124.65</v>
      </c>
      <c r="L22" s="6" t="s">
        <v>11</v>
      </c>
    </row>
    <row r="23" spans="1:12" ht="15.75" thickBot="1" x14ac:dyDescent="0.3">
      <c r="A23" s="39">
        <v>18</v>
      </c>
      <c r="B23" s="2">
        <v>57310</v>
      </c>
      <c r="C23" s="3">
        <v>816016</v>
      </c>
      <c r="D23" s="3">
        <v>62770</v>
      </c>
      <c r="E23" s="3">
        <v>3496172</v>
      </c>
      <c r="F23" s="4">
        <v>1.79</v>
      </c>
      <c r="G23" s="5">
        <v>3.16</v>
      </c>
      <c r="H23" s="5">
        <v>3.16</v>
      </c>
      <c r="I23" s="5">
        <v>1.59</v>
      </c>
      <c r="J23" s="5">
        <v>1.27</v>
      </c>
      <c r="K23" s="3">
        <v>125.17</v>
      </c>
      <c r="L23" s="6" t="s">
        <v>11</v>
      </c>
    </row>
    <row r="24" spans="1:12" ht="15.75" thickBot="1" x14ac:dyDescent="0.3">
      <c r="A24" s="39">
        <v>19</v>
      </c>
      <c r="B24" s="2">
        <v>56265</v>
      </c>
      <c r="C24" s="3">
        <v>803010</v>
      </c>
      <c r="D24" s="3">
        <v>61770</v>
      </c>
      <c r="E24" s="3">
        <v>3496172</v>
      </c>
      <c r="F24" s="4">
        <v>1.76</v>
      </c>
      <c r="G24" s="5">
        <v>3.02</v>
      </c>
      <c r="H24" s="5">
        <v>3.02</v>
      </c>
      <c r="I24" s="5">
        <v>1.57</v>
      </c>
      <c r="J24" s="5">
        <v>1.24</v>
      </c>
      <c r="K24" s="3">
        <v>125.26</v>
      </c>
      <c r="L24" s="6" t="s">
        <v>11</v>
      </c>
    </row>
    <row r="25" spans="1:12" ht="15.75" thickBot="1" x14ac:dyDescent="0.3">
      <c r="A25" s="39">
        <v>20</v>
      </c>
      <c r="B25" s="2">
        <v>61201</v>
      </c>
      <c r="C25" s="3">
        <v>796431</v>
      </c>
      <c r="D25" s="3">
        <v>61264</v>
      </c>
      <c r="E25" s="3">
        <v>3496172</v>
      </c>
      <c r="F25" s="4">
        <v>1.75</v>
      </c>
      <c r="G25" s="5">
        <v>2.84</v>
      </c>
      <c r="H25" s="5">
        <v>2.84</v>
      </c>
      <c r="I25" s="5">
        <v>1.56</v>
      </c>
      <c r="J25" s="5">
        <v>1.2</v>
      </c>
      <c r="K25" s="3">
        <v>126.81</v>
      </c>
      <c r="L25" s="6" t="s">
        <v>11</v>
      </c>
    </row>
    <row r="26" spans="1:12" ht="15.75" thickBot="1" x14ac:dyDescent="0.3">
      <c r="A26" s="39">
        <v>21</v>
      </c>
      <c r="B26" s="2">
        <v>61025</v>
      </c>
      <c r="C26" s="3">
        <v>789802</v>
      </c>
      <c r="D26" s="3">
        <v>60754</v>
      </c>
      <c r="E26" s="3">
        <v>3496172</v>
      </c>
      <c r="F26" s="4">
        <v>1.73</v>
      </c>
      <c r="G26" s="5">
        <v>2.68</v>
      </c>
      <c r="H26" s="5">
        <v>2.68</v>
      </c>
      <c r="I26" s="5">
        <v>1.54</v>
      </c>
      <c r="J26" s="5">
        <v>1.17</v>
      </c>
      <c r="K26" s="3">
        <v>127.67</v>
      </c>
      <c r="L26" s="6" t="s">
        <v>11</v>
      </c>
    </row>
    <row r="27" spans="1:12" ht="15.75" thickBot="1" x14ac:dyDescent="0.3">
      <c r="A27" s="39">
        <v>22</v>
      </c>
      <c r="B27" s="2">
        <v>61563</v>
      </c>
      <c r="C27" s="3">
        <v>784865</v>
      </c>
      <c r="D27" s="3">
        <v>60374</v>
      </c>
      <c r="E27" s="3">
        <v>3496172</v>
      </c>
      <c r="F27" s="4">
        <v>1.72</v>
      </c>
      <c r="G27" s="5">
        <v>2.54</v>
      </c>
      <c r="H27" s="5">
        <v>2.54</v>
      </c>
      <c r="I27" s="5">
        <v>1.53</v>
      </c>
      <c r="J27" s="5">
        <v>1.1299999999999999</v>
      </c>
      <c r="K27" s="3">
        <v>129.32</v>
      </c>
      <c r="L27" s="6" t="s">
        <v>11</v>
      </c>
    </row>
    <row r="28" spans="1:12" ht="15.75" thickBot="1" x14ac:dyDescent="0.3">
      <c r="A28" s="39">
        <v>23</v>
      </c>
      <c r="B28" s="2">
        <v>59459</v>
      </c>
      <c r="C28" s="3">
        <v>779693</v>
      </c>
      <c r="D28" s="3">
        <v>59976</v>
      </c>
      <c r="E28" s="3">
        <v>3496172</v>
      </c>
      <c r="F28" s="4">
        <v>1.71</v>
      </c>
      <c r="G28" s="5">
        <v>2.42</v>
      </c>
      <c r="H28" s="5">
        <v>2.42</v>
      </c>
      <c r="I28" s="5">
        <v>1.52</v>
      </c>
      <c r="J28" s="5">
        <v>1.1100000000000001</v>
      </c>
      <c r="K28" s="3">
        <v>130.03</v>
      </c>
      <c r="L28" s="6" t="s">
        <v>11</v>
      </c>
    </row>
    <row r="29" spans="1:12" ht="15.75" thickBot="1" x14ac:dyDescent="0.3">
      <c r="A29" s="39">
        <v>24</v>
      </c>
      <c r="B29" s="2">
        <v>58359</v>
      </c>
      <c r="C29" s="3">
        <v>775083</v>
      </c>
      <c r="D29" s="3">
        <v>59622</v>
      </c>
      <c r="E29" s="3">
        <v>3496172</v>
      </c>
      <c r="F29" s="4">
        <v>1.7</v>
      </c>
      <c r="G29" s="5">
        <v>2.36</v>
      </c>
      <c r="H29" s="5">
        <v>2.36</v>
      </c>
      <c r="I29" s="5">
        <v>1.5</v>
      </c>
      <c r="J29" s="5">
        <v>1.08</v>
      </c>
      <c r="K29" s="3">
        <v>131.78</v>
      </c>
      <c r="L29" s="6" t="s">
        <v>11</v>
      </c>
    </row>
    <row r="30" spans="1:12" ht="15.75" thickBot="1" x14ac:dyDescent="0.3">
      <c r="A30" s="39">
        <v>25</v>
      </c>
      <c r="B30" s="2">
        <v>59881</v>
      </c>
      <c r="C30" s="3">
        <v>772678</v>
      </c>
      <c r="D30" s="3">
        <v>59437</v>
      </c>
      <c r="E30" s="3">
        <v>3496172</v>
      </c>
      <c r="F30" s="4">
        <v>1.7</v>
      </c>
      <c r="G30" s="5">
        <v>2.3199999999999998</v>
      </c>
      <c r="H30" s="5">
        <v>2.3199999999999998</v>
      </c>
      <c r="I30" s="5">
        <v>1.5</v>
      </c>
      <c r="J30" s="5">
        <v>1.06</v>
      </c>
      <c r="K30" s="3">
        <v>132.81</v>
      </c>
      <c r="L30" s="6" t="s">
        <v>11</v>
      </c>
    </row>
    <row r="31" spans="1:12" ht="15.75" thickBot="1" x14ac:dyDescent="0.3">
      <c r="A31" s="39">
        <v>26</v>
      </c>
      <c r="B31" s="2">
        <v>58942</v>
      </c>
      <c r="C31" s="3">
        <v>770324</v>
      </c>
      <c r="D31" s="3">
        <v>59256</v>
      </c>
      <c r="E31" s="3">
        <v>3496172</v>
      </c>
      <c r="F31" s="4">
        <v>1.69</v>
      </c>
      <c r="G31" s="5">
        <v>2.33</v>
      </c>
      <c r="H31" s="5">
        <v>2.33</v>
      </c>
      <c r="I31" s="5">
        <v>1.47</v>
      </c>
      <c r="J31" s="5">
        <v>1.03</v>
      </c>
      <c r="K31" s="3">
        <v>135.19999999999999</v>
      </c>
      <c r="L31" s="6" t="s">
        <v>11</v>
      </c>
    </row>
    <row r="32" spans="1:12" ht="15.75" thickBot="1" x14ac:dyDescent="0.3">
      <c r="A32" s="39">
        <v>27</v>
      </c>
      <c r="B32" s="2">
        <v>63408</v>
      </c>
      <c r="C32" s="3">
        <v>773002</v>
      </c>
      <c r="D32" s="3">
        <v>59462</v>
      </c>
      <c r="E32" s="3">
        <v>3506160</v>
      </c>
      <c r="F32" s="4">
        <v>1.69</v>
      </c>
      <c r="G32" s="5">
        <v>2.2999999999999998</v>
      </c>
      <c r="H32" s="5">
        <v>2.2999999999999998</v>
      </c>
      <c r="I32" s="5">
        <v>1.47</v>
      </c>
      <c r="J32" s="5">
        <v>1.01</v>
      </c>
      <c r="K32" s="3">
        <v>136.29</v>
      </c>
      <c r="L32" s="6" t="s">
        <v>11</v>
      </c>
    </row>
    <row r="33" spans="1:12" ht="15.75" thickBot="1" x14ac:dyDescent="0.3">
      <c r="A33" s="39">
        <v>28</v>
      </c>
      <c r="B33" s="2">
        <v>60604</v>
      </c>
      <c r="C33" s="3">
        <v>774181</v>
      </c>
      <c r="D33" s="3">
        <v>59552</v>
      </c>
      <c r="E33" s="3">
        <v>3506160</v>
      </c>
      <c r="F33" s="4">
        <v>1.69</v>
      </c>
      <c r="G33" s="5">
        <v>2.2799999999999998</v>
      </c>
      <c r="H33" s="5">
        <v>2.2799999999999998</v>
      </c>
      <c r="I33" s="5">
        <v>1.47</v>
      </c>
      <c r="J33" s="5">
        <v>1</v>
      </c>
      <c r="K33" s="3">
        <v>136.84</v>
      </c>
      <c r="L33" s="6" t="s">
        <v>11</v>
      </c>
    </row>
    <row r="34" spans="1:12" ht="15.75" thickBot="1" x14ac:dyDescent="0.3">
      <c r="A34" s="39">
        <v>29</v>
      </c>
      <c r="B34" s="2">
        <v>59348</v>
      </c>
      <c r="C34" s="3">
        <v>775049</v>
      </c>
      <c r="D34" s="3">
        <v>59619</v>
      </c>
      <c r="E34" s="3">
        <v>3506160</v>
      </c>
      <c r="F34" s="4">
        <v>1.7</v>
      </c>
      <c r="G34" s="5">
        <v>2.2599999999999998</v>
      </c>
      <c r="H34" s="5">
        <v>2.2599999999999998</v>
      </c>
      <c r="I34" s="5">
        <v>1.47</v>
      </c>
      <c r="J34" s="5">
        <v>1</v>
      </c>
      <c r="K34" s="3">
        <v>137.65</v>
      </c>
      <c r="L34" s="6" t="s">
        <v>11</v>
      </c>
    </row>
    <row r="35" spans="1:12" ht="15.75" thickBot="1" x14ac:dyDescent="0.3">
      <c r="A35" s="39">
        <v>30</v>
      </c>
      <c r="B35" s="2">
        <v>60115</v>
      </c>
      <c r="C35" s="3">
        <v>777480</v>
      </c>
      <c r="D35" s="3">
        <v>59806</v>
      </c>
      <c r="E35" s="3">
        <v>3506160</v>
      </c>
      <c r="F35" s="4">
        <v>1.7</v>
      </c>
      <c r="G35" s="5">
        <v>2.25</v>
      </c>
      <c r="H35" s="5">
        <v>2.25</v>
      </c>
      <c r="I35" s="5">
        <v>1.47</v>
      </c>
      <c r="J35" s="5">
        <v>0.99</v>
      </c>
      <c r="K35" s="3">
        <v>138.21</v>
      </c>
      <c r="L35" s="6" t="s">
        <v>11</v>
      </c>
    </row>
    <row r="36" spans="1:12" ht="15.75" thickBot="1" x14ac:dyDescent="0.3">
      <c r="A36" s="39">
        <v>31</v>
      </c>
      <c r="B36" s="2">
        <v>60762</v>
      </c>
      <c r="C36" s="3">
        <v>780932</v>
      </c>
      <c r="D36" s="3">
        <v>60072</v>
      </c>
      <c r="E36" s="3">
        <v>3506160</v>
      </c>
      <c r="F36" s="4">
        <v>1.71</v>
      </c>
      <c r="G36" s="5">
        <v>2.17</v>
      </c>
      <c r="H36" s="5">
        <v>2.17</v>
      </c>
      <c r="I36" s="5">
        <v>1.47</v>
      </c>
      <c r="J36" s="5">
        <v>0.99</v>
      </c>
      <c r="K36" s="3">
        <v>139.02000000000001</v>
      </c>
      <c r="L36" s="6" t="s">
        <v>11</v>
      </c>
    </row>
    <row r="37" spans="1:12" ht="15.75" thickBot="1" x14ac:dyDescent="0.3">
      <c r="A37" s="39">
        <v>32</v>
      </c>
      <c r="B37" s="2">
        <v>60822</v>
      </c>
      <c r="C37" s="3">
        <v>785489</v>
      </c>
      <c r="D37" s="3">
        <v>60422</v>
      </c>
      <c r="E37" s="3">
        <v>3506160</v>
      </c>
      <c r="F37" s="4">
        <v>1.72</v>
      </c>
      <c r="G37" s="5">
        <v>2.12</v>
      </c>
      <c r="H37" s="5">
        <v>2.12</v>
      </c>
      <c r="I37" s="5">
        <v>1.47</v>
      </c>
      <c r="J37" s="5">
        <v>0.99</v>
      </c>
      <c r="K37" s="3">
        <v>139.83000000000001</v>
      </c>
      <c r="L37" s="6" t="s">
        <v>11</v>
      </c>
    </row>
    <row r="38" spans="1:12" ht="15.75" thickBot="1" x14ac:dyDescent="0.3">
      <c r="A38" s="39">
        <v>33</v>
      </c>
      <c r="B38" s="2">
        <v>59887</v>
      </c>
      <c r="C38" s="3">
        <v>784175</v>
      </c>
      <c r="D38" s="3">
        <v>60321</v>
      </c>
      <c r="E38" s="3">
        <v>3506160</v>
      </c>
      <c r="F38" s="4">
        <v>1.72</v>
      </c>
      <c r="G38" s="5">
        <v>2.1</v>
      </c>
      <c r="H38" s="5">
        <v>2.1</v>
      </c>
      <c r="I38" s="5">
        <v>1.48</v>
      </c>
      <c r="J38" s="5">
        <v>0.99</v>
      </c>
      <c r="K38" s="3">
        <v>139.27000000000001</v>
      </c>
      <c r="L38" s="6" t="s">
        <v>11</v>
      </c>
    </row>
    <row r="39" spans="1:12" ht="15.75" thickBot="1" x14ac:dyDescent="0.3">
      <c r="A39" s="39">
        <v>34</v>
      </c>
      <c r="B39" s="2">
        <v>59832</v>
      </c>
      <c r="C39" s="3">
        <v>782982</v>
      </c>
      <c r="D39" s="3">
        <v>60229</v>
      </c>
      <c r="E39" s="3">
        <v>3506160</v>
      </c>
      <c r="F39" s="4">
        <v>1.71</v>
      </c>
      <c r="G39" s="5">
        <v>2.09</v>
      </c>
      <c r="H39" s="5">
        <v>2.09</v>
      </c>
      <c r="I39" s="5">
        <v>1.48</v>
      </c>
      <c r="J39" s="5">
        <v>0.99</v>
      </c>
      <c r="K39" s="3">
        <v>138.46</v>
      </c>
      <c r="L39" s="6" t="s">
        <v>11</v>
      </c>
    </row>
    <row r="40" spans="1:12" ht="15.75" thickBot="1" x14ac:dyDescent="0.3">
      <c r="A40" s="39">
        <v>35</v>
      </c>
      <c r="B40" s="2">
        <v>58719</v>
      </c>
      <c r="C40" s="3">
        <v>780138</v>
      </c>
      <c r="D40" s="3">
        <v>60011</v>
      </c>
      <c r="E40" s="3">
        <v>3506160</v>
      </c>
      <c r="F40" s="4">
        <v>1.71</v>
      </c>
      <c r="G40" s="5">
        <v>2.06</v>
      </c>
      <c r="H40" s="5">
        <v>2.06</v>
      </c>
      <c r="I40" s="5">
        <v>1.48</v>
      </c>
      <c r="J40" s="5">
        <v>0.99</v>
      </c>
      <c r="K40" s="3">
        <v>138.46</v>
      </c>
      <c r="L40" s="6" t="s">
        <v>11</v>
      </c>
    </row>
    <row r="41" spans="1:12" ht="15.75" thickBot="1" x14ac:dyDescent="0.3">
      <c r="A41" s="39">
        <v>36</v>
      </c>
      <c r="B41" s="2">
        <v>58739</v>
      </c>
      <c r="C41" s="3">
        <v>779418</v>
      </c>
      <c r="D41" s="3">
        <v>59955</v>
      </c>
      <c r="E41" s="3">
        <v>3506160</v>
      </c>
      <c r="F41" s="4">
        <v>1.7</v>
      </c>
      <c r="G41" s="5">
        <v>2.09</v>
      </c>
      <c r="H41" s="5">
        <v>2.09</v>
      </c>
      <c r="I41" s="5">
        <v>1.48</v>
      </c>
      <c r="J41" s="5">
        <v>0.99</v>
      </c>
      <c r="K41" s="3">
        <v>137.65</v>
      </c>
      <c r="L41" s="6" t="s">
        <v>11</v>
      </c>
    </row>
    <row r="42" spans="1:12" ht="15.75" thickBot="1" x14ac:dyDescent="0.3">
      <c r="A42" s="39">
        <v>37</v>
      </c>
      <c r="B42" s="2">
        <v>57878</v>
      </c>
      <c r="C42" s="3">
        <v>778937</v>
      </c>
      <c r="D42" s="3">
        <v>59918</v>
      </c>
      <c r="E42" s="3">
        <v>3506160</v>
      </c>
      <c r="F42" s="4">
        <v>1.7</v>
      </c>
      <c r="G42" s="5">
        <v>2.08</v>
      </c>
      <c r="H42" s="5">
        <v>2.08</v>
      </c>
      <c r="I42" s="5">
        <v>1.48</v>
      </c>
      <c r="J42" s="5">
        <v>0.99</v>
      </c>
      <c r="K42" s="3">
        <v>137.65</v>
      </c>
      <c r="L42" s="6" t="s">
        <v>11</v>
      </c>
    </row>
    <row r="43" spans="1:12" ht="15.75" thickBot="1" x14ac:dyDescent="0.3">
      <c r="A43" s="39">
        <v>38</v>
      </c>
      <c r="B43" s="2">
        <v>59089</v>
      </c>
      <c r="C43" s="3">
        <v>778145</v>
      </c>
      <c r="D43" s="3">
        <v>59857</v>
      </c>
      <c r="E43" s="3">
        <v>3506160</v>
      </c>
      <c r="F43" s="4">
        <v>1.7</v>
      </c>
      <c r="G43" s="5">
        <v>2.04</v>
      </c>
      <c r="H43" s="5">
        <v>2.04</v>
      </c>
      <c r="I43" s="5">
        <v>1.48</v>
      </c>
      <c r="J43" s="5">
        <v>0.99</v>
      </c>
      <c r="K43" s="3">
        <v>137.65</v>
      </c>
      <c r="L43" s="6" t="s">
        <v>11</v>
      </c>
    </row>
    <row r="44" spans="1:12" ht="15.75" thickBot="1" x14ac:dyDescent="0.3">
      <c r="A44" s="39">
        <v>39</v>
      </c>
      <c r="B44" s="2">
        <v>61654</v>
      </c>
      <c r="C44" s="3">
        <v>780857</v>
      </c>
      <c r="D44" s="3">
        <v>60066</v>
      </c>
      <c r="E44" s="3">
        <v>3506160</v>
      </c>
      <c r="F44" s="4">
        <v>1.71</v>
      </c>
      <c r="G44" s="5">
        <v>2.0299999999999998</v>
      </c>
      <c r="H44" s="5">
        <v>2.0299999999999998</v>
      </c>
      <c r="I44" s="5">
        <v>1.48</v>
      </c>
      <c r="J44" s="5">
        <v>0.98</v>
      </c>
      <c r="K44" s="3">
        <v>139.02000000000001</v>
      </c>
      <c r="L44" s="6" t="s">
        <v>11</v>
      </c>
    </row>
    <row r="45" spans="1:12" ht="15.75" thickBot="1" x14ac:dyDescent="0.3">
      <c r="A45" s="39">
        <v>40</v>
      </c>
      <c r="B45" s="2">
        <v>62563</v>
      </c>
      <c r="C45" s="3">
        <v>780012</v>
      </c>
      <c r="D45" s="3">
        <v>60001</v>
      </c>
      <c r="E45" s="3">
        <v>3513041</v>
      </c>
      <c r="F45" s="4">
        <v>1.7</v>
      </c>
      <c r="G45" s="5">
        <v>1.99</v>
      </c>
      <c r="H45" s="5">
        <v>1.99</v>
      </c>
      <c r="I45" s="5">
        <v>1.47</v>
      </c>
      <c r="J45" s="5">
        <v>0.98</v>
      </c>
      <c r="K45" s="3">
        <v>138.77000000000001</v>
      </c>
      <c r="L45" s="6" t="s">
        <v>11</v>
      </c>
    </row>
    <row r="46" spans="1:12" ht="15.75" thickBot="1" x14ac:dyDescent="0.3">
      <c r="A46" s="39">
        <v>41</v>
      </c>
      <c r="B46" s="2">
        <v>62455</v>
      </c>
      <c r="C46" s="3">
        <v>781863</v>
      </c>
      <c r="D46" s="3">
        <v>60143</v>
      </c>
      <c r="E46" s="3">
        <v>3513041</v>
      </c>
      <c r="F46" s="4">
        <v>1.71</v>
      </c>
      <c r="G46" s="5">
        <v>1.94</v>
      </c>
      <c r="H46" s="5">
        <v>1.94</v>
      </c>
      <c r="I46" s="5">
        <v>1.47</v>
      </c>
      <c r="J46" s="5">
        <v>0.98</v>
      </c>
      <c r="K46" s="3">
        <v>139.59</v>
      </c>
      <c r="L46" s="6" t="s">
        <v>11</v>
      </c>
    </row>
    <row r="47" spans="1:12" ht="15.75" thickBot="1" x14ac:dyDescent="0.3">
      <c r="A47" s="39">
        <v>42</v>
      </c>
      <c r="B47" s="2">
        <v>58493</v>
      </c>
      <c r="C47" s="3">
        <v>781008</v>
      </c>
      <c r="D47" s="3">
        <v>60078</v>
      </c>
      <c r="E47" s="3">
        <v>3513041</v>
      </c>
      <c r="F47" s="4">
        <v>1.71</v>
      </c>
      <c r="G47" s="5">
        <v>1.89</v>
      </c>
      <c r="H47" s="5">
        <v>1.89</v>
      </c>
      <c r="I47" s="5">
        <v>1.47</v>
      </c>
      <c r="J47" s="5">
        <v>0.99</v>
      </c>
      <c r="K47" s="3">
        <v>139.02000000000001</v>
      </c>
      <c r="L47" s="6" t="s">
        <v>11</v>
      </c>
    </row>
    <row r="48" spans="1:12" ht="15.75" thickBot="1" x14ac:dyDescent="0.3">
      <c r="A48" s="39">
        <v>43</v>
      </c>
      <c r="B48" s="2">
        <v>58973</v>
      </c>
      <c r="C48" s="3">
        <v>779866</v>
      </c>
      <c r="D48" s="3">
        <v>59990</v>
      </c>
      <c r="E48" s="3">
        <v>3513041</v>
      </c>
      <c r="F48" s="4">
        <v>1.7</v>
      </c>
      <c r="G48" s="5">
        <v>1.84</v>
      </c>
      <c r="H48" s="5">
        <v>1.84</v>
      </c>
      <c r="I48" s="5">
        <v>1.48</v>
      </c>
      <c r="J48" s="5">
        <v>1</v>
      </c>
      <c r="K48" s="3">
        <v>137.09</v>
      </c>
      <c r="L48" s="6" t="s">
        <v>11</v>
      </c>
    </row>
    <row r="49" spans="1:12" ht="15.75" thickBot="1" x14ac:dyDescent="0.3">
      <c r="A49" s="39">
        <v>44</v>
      </c>
      <c r="B49" s="41">
        <v>60049</v>
      </c>
      <c r="C49" s="3">
        <v>779153</v>
      </c>
      <c r="D49" s="3">
        <v>59935</v>
      </c>
      <c r="E49" s="3">
        <v>3513041</v>
      </c>
      <c r="F49" s="4">
        <v>1.7</v>
      </c>
      <c r="G49" s="5">
        <v>1.8</v>
      </c>
      <c r="H49" s="5">
        <v>1.8</v>
      </c>
      <c r="I49" s="5">
        <v>1.48</v>
      </c>
      <c r="J49" s="5">
        <v>1</v>
      </c>
      <c r="K49" s="3">
        <v>137.09</v>
      </c>
      <c r="L49" s="42" t="s">
        <v>11</v>
      </c>
    </row>
    <row r="50" spans="1:12" ht="15.75" thickBot="1" x14ac:dyDescent="0.3">
      <c r="A50" s="39">
        <v>45</v>
      </c>
      <c r="B50" s="3">
        <v>67346</v>
      </c>
      <c r="C50" s="3">
        <v>785677</v>
      </c>
      <c r="D50" s="3">
        <v>60437</v>
      </c>
      <c r="E50" s="3">
        <v>3513041</v>
      </c>
      <c r="F50" s="4">
        <v>1.72</v>
      </c>
      <c r="G50" s="5">
        <v>1.77</v>
      </c>
      <c r="H50" s="5">
        <v>1.77</v>
      </c>
      <c r="I50" s="5">
        <v>1.49</v>
      </c>
      <c r="J50" s="5">
        <v>1.02</v>
      </c>
      <c r="K50" s="3">
        <v>137.05000000000001</v>
      </c>
      <c r="L50" s="42" t="s">
        <v>11</v>
      </c>
    </row>
    <row r="51" spans="1:12" ht="15.75" thickBot="1" x14ac:dyDescent="0.3">
      <c r="A51" s="39">
        <v>46</v>
      </c>
      <c r="B51" s="3">
        <v>69188</v>
      </c>
      <c r="C51" s="3">
        <v>794978</v>
      </c>
      <c r="D51" s="3">
        <v>61152</v>
      </c>
      <c r="E51" s="3">
        <v>3513041</v>
      </c>
      <c r="F51" s="4">
        <v>1.74</v>
      </c>
      <c r="G51" s="5">
        <v>1.73</v>
      </c>
      <c r="H51" s="5">
        <v>1.73</v>
      </c>
      <c r="I51" s="5">
        <v>1.49</v>
      </c>
      <c r="J51" s="5">
        <v>1.03</v>
      </c>
      <c r="K51" s="3">
        <v>138.09</v>
      </c>
      <c r="L51" s="42" t="s">
        <v>11</v>
      </c>
    </row>
    <row r="52" spans="1:12" ht="15.75" thickBot="1" x14ac:dyDescent="0.3">
      <c r="A52" s="39">
        <v>47</v>
      </c>
      <c r="B52" s="3">
        <v>69436</v>
      </c>
      <c r="C52" s="3">
        <v>804582</v>
      </c>
      <c r="D52" s="3">
        <v>61891</v>
      </c>
      <c r="E52" s="3">
        <v>3513041</v>
      </c>
      <c r="F52" s="4">
        <v>1.76</v>
      </c>
      <c r="G52" s="5">
        <v>1.73</v>
      </c>
      <c r="H52" s="5">
        <v>1.73</v>
      </c>
      <c r="I52" s="5">
        <v>1.52</v>
      </c>
      <c r="J52" s="5">
        <v>1.07</v>
      </c>
      <c r="K52" s="3">
        <v>135.9</v>
      </c>
      <c r="L52" s="42" t="s">
        <v>11</v>
      </c>
    </row>
    <row r="53" spans="1:12" ht="15.75" thickBot="1" x14ac:dyDescent="0.3">
      <c r="A53" s="39">
        <v>48</v>
      </c>
      <c r="B53" s="3">
        <v>77388</v>
      </c>
      <c r="C53" s="3">
        <v>823251</v>
      </c>
      <c r="D53" s="3">
        <v>63327</v>
      </c>
      <c r="E53" s="3">
        <v>3513041</v>
      </c>
      <c r="F53" s="4">
        <v>1.8</v>
      </c>
      <c r="G53" s="5">
        <v>1.72</v>
      </c>
      <c r="H53" s="5">
        <v>1.72</v>
      </c>
      <c r="I53" s="5">
        <v>1.55</v>
      </c>
      <c r="J53" s="5">
        <v>1.1100000000000001</v>
      </c>
      <c r="K53" s="3">
        <v>135.33000000000001</v>
      </c>
      <c r="L53" s="42" t="s">
        <v>11</v>
      </c>
    </row>
    <row r="54" spans="1:12" ht="15.75" thickBot="1" x14ac:dyDescent="0.3">
      <c r="A54" s="39">
        <v>49</v>
      </c>
      <c r="B54" s="3">
        <v>75143</v>
      </c>
      <c r="C54" s="3">
        <v>839655</v>
      </c>
      <c r="D54" s="3">
        <v>64589</v>
      </c>
      <c r="E54" s="3">
        <v>3513041</v>
      </c>
      <c r="F54" s="4">
        <v>1.83</v>
      </c>
      <c r="G54" s="5">
        <v>1.65</v>
      </c>
      <c r="H54" s="5">
        <v>1.65</v>
      </c>
      <c r="I54" s="5">
        <v>1.59</v>
      </c>
      <c r="J54" s="5">
        <v>1.1499999999999999</v>
      </c>
      <c r="K54" s="3">
        <v>133.57</v>
      </c>
      <c r="L54" s="42" t="s">
        <v>11</v>
      </c>
    </row>
    <row r="55" spans="1:12" ht="15.75" thickBot="1" x14ac:dyDescent="0.3">
      <c r="A55" s="39">
        <v>50</v>
      </c>
      <c r="B55" s="3">
        <v>75689</v>
      </c>
      <c r="C55" s="3">
        <v>857466</v>
      </c>
      <c r="D55" s="3">
        <v>65959</v>
      </c>
      <c r="E55" s="3">
        <v>3513041</v>
      </c>
      <c r="F55" s="4">
        <v>1.87</v>
      </c>
      <c r="G55" s="5">
        <v>1.6</v>
      </c>
      <c r="H55" s="5">
        <v>1.6</v>
      </c>
      <c r="I55" s="5">
        <v>1.62</v>
      </c>
      <c r="J55" s="5">
        <v>1.2</v>
      </c>
      <c r="K55" s="3">
        <v>132.62</v>
      </c>
      <c r="L55" s="42" t="s">
        <v>11</v>
      </c>
    </row>
    <row r="56" spans="1:12" ht="15.75" thickBot="1" x14ac:dyDescent="0.3">
      <c r="A56" s="39">
        <v>51</v>
      </c>
      <c r="B56" s="3">
        <v>76894</v>
      </c>
      <c r="C56" s="3">
        <v>875271</v>
      </c>
      <c r="D56" s="3">
        <v>67329</v>
      </c>
      <c r="E56" s="3">
        <v>3513041</v>
      </c>
      <c r="F56" s="4">
        <v>1.91</v>
      </c>
      <c r="G56" s="5">
        <v>1.58</v>
      </c>
      <c r="H56" s="5">
        <v>1.58</v>
      </c>
      <c r="I56" s="5">
        <v>1.66</v>
      </c>
      <c r="J56" s="5">
        <v>1.26</v>
      </c>
      <c r="K56" s="3">
        <v>130.82</v>
      </c>
      <c r="L56" s="42" t="s">
        <v>11</v>
      </c>
    </row>
    <row r="57" spans="1:12" ht="15.75" thickBot="1" x14ac:dyDescent="0.3">
      <c r="A57" s="39">
        <v>52</v>
      </c>
      <c r="B57" s="3">
        <v>88676</v>
      </c>
      <c r="C57" s="3">
        <v>902293</v>
      </c>
      <c r="D57" s="3">
        <v>69407</v>
      </c>
      <c r="E57" s="3">
        <v>3513041</v>
      </c>
      <c r="F57" s="4">
        <v>1.97</v>
      </c>
      <c r="G57" s="5">
        <v>1.58</v>
      </c>
      <c r="H57" s="5">
        <v>1.58</v>
      </c>
      <c r="I57" s="5">
        <v>1.71</v>
      </c>
      <c r="J57" s="5">
        <v>1.33</v>
      </c>
      <c r="K57" s="3">
        <v>129.6</v>
      </c>
      <c r="L57" s="42" t="s">
        <v>11</v>
      </c>
    </row>
    <row r="58" spans="1:12" ht="15.75" thickBot="1" x14ac:dyDescent="0.3">
      <c r="A58" s="39"/>
      <c r="B58" s="9"/>
      <c r="C58" s="9"/>
      <c r="D58" s="9"/>
      <c r="E58" s="9"/>
      <c r="F58" s="10"/>
      <c r="G58" s="11"/>
      <c r="H58" s="11"/>
      <c r="I58" s="11"/>
      <c r="J58" s="11"/>
      <c r="K58" s="9"/>
      <c r="L58" s="40"/>
    </row>
    <row r="59" spans="1:12" ht="15.75" thickBot="1" x14ac:dyDescent="0.3">
      <c r="A59" s="7"/>
      <c r="B59" s="8"/>
      <c r="C59" s="8"/>
      <c r="D59" s="8"/>
      <c r="E59" s="8"/>
      <c r="F59" s="22"/>
      <c r="G59" s="23"/>
      <c r="H59" s="23"/>
      <c r="I59" s="24"/>
      <c r="J59" s="24"/>
      <c r="K59" s="25"/>
      <c r="L59" s="12"/>
    </row>
    <row r="60" spans="1:12" ht="15.75" thickBot="1" x14ac:dyDescent="0.3">
      <c r="A60" s="20" t="s">
        <v>12</v>
      </c>
      <c r="B60" s="13"/>
      <c r="C60" s="13"/>
      <c r="D60" s="13" t="s">
        <v>13</v>
      </c>
      <c r="E60" s="13"/>
      <c r="F60" s="13"/>
      <c r="G60" s="14"/>
      <c r="H60" s="14"/>
      <c r="I60" s="15"/>
      <c r="J60" s="16" t="s">
        <v>14</v>
      </c>
      <c r="K60" s="17"/>
      <c r="L60" s="18"/>
    </row>
    <row r="61" spans="1:12" x14ac:dyDescent="0.25">
      <c r="A61" s="19"/>
    </row>
    <row r="62" spans="1:12" ht="15.75" thickBot="1" x14ac:dyDescent="0.3">
      <c r="A62" s="19"/>
    </row>
    <row r="63" spans="1:12" x14ac:dyDescent="0.25">
      <c r="A63" s="62" t="s">
        <v>24</v>
      </c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4"/>
    </row>
    <row r="64" spans="1:12" ht="15.75" thickBot="1" x14ac:dyDescent="0.3">
      <c r="A64" s="65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7"/>
    </row>
    <row r="66" spans="1:12" x14ac:dyDescent="0.25">
      <c r="A66" s="68" t="s">
        <v>25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</row>
  </sheetData>
  <mergeCells count="15">
    <mergeCell ref="A63:L64"/>
    <mergeCell ref="A66:L66"/>
    <mergeCell ref="A1:L1"/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J2:J5"/>
    <mergeCell ref="K2:K5"/>
    <mergeCell ref="L2:L5"/>
  </mergeCells>
  <hyperlinks>
    <hyperlink ref="J60" r:id="rId1" xr:uid="{46704D36-7684-4FF9-9FA7-F16C9730B388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D1F9C-61E4-46CF-BCB1-9F2E14E6DDC4}">
  <dimension ref="A1:L66"/>
  <sheetViews>
    <sheetView workbookViewId="0">
      <pane ySplit="5" topLeftCell="A22" activePane="bottomLeft" state="frozen"/>
      <selection pane="bottomLeft" sqref="A1:XFD1048576"/>
    </sheetView>
  </sheetViews>
  <sheetFormatPr defaultRowHeight="15" x14ac:dyDescent="0.25"/>
  <cols>
    <col min="2" max="2" width="13.85546875" customWidth="1"/>
    <col min="3" max="3" width="13.42578125" customWidth="1"/>
    <col min="5" max="5" width="11.42578125" customWidth="1"/>
    <col min="6" max="6" width="8.85546875"/>
  </cols>
  <sheetData>
    <row r="1" spans="1:12" ht="28.5" thickBot="1" x14ac:dyDescent="0.45">
      <c r="A1" s="69" t="s">
        <v>29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25">
      <c r="A2" s="47" t="s">
        <v>15</v>
      </c>
      <c r="B2" s="50" t="s">
        <v>0</v>
      </c>
      <c r="C2" s="50" t="s">
        <v>1</v>
      </c>
      <c r="D2" s="50" t="s">
        <v>2</v>
      </c>
      <c r="E2" s="50" t="s">
        <v>3</v>
      </c>
      <c r="F2" s="53" t="s">
        <v>4</v>
      </c>
      <c r="G2" s="56" t="s">
        <v>5</v>
      </c>
      <c r="H2" s="56" t="s">
        <v>6</v>
      </c>
      <c r="I2" s="56" t="s">
        <v>7</v>
      </c>
      <c r="J2" s="56" t="s">
        <v>8</v>
      </c>
      <c r="K2" s="59" t="s">
        <v>28</v>
      </c>
      <c r="L2" s="44" t="s">
        <v>10</v>
      </c>
    </row>
    <row r="3" spans="1:12" x14ac:dyDescent="0.25">
      <c r="A3" s="48"/>
      <c r="B3" s="51"/>
      <c r="C3" s="51"/>
      <c r="D3" s="51"/>
      <c r="E3" s="51"/>
      <c r="F3" s="54"/>
      <c r="G3" s="57"/>
      <c r="H3" s="57"/>
      <c r="I3" s="57"/>
      <c r="J3" s="57"/>
      <c r="K3" s="60"/>
      <c r="L3" s="45"/>
    </row>
    <row r="4" spans="1:12" x14ac:dyDescent="0.25">
      <c r="A4" s="48"/>
      <c r="B4" s="51"/>
      <c r="C4" s="51"/>
      <c r="D4" s="51"/>
      <c r="E4" s="51"/>
      <c r="F4" s="54"/>
      <c r="G4" s="57"/>
      <c r="H4" s="57"/>
      <c r="I4" s="57"/>
      <c r="J4" s="57"/>
      <c r="K4" s="60"/>
      <c r="L4" s="45"/>
    </row>
    <row r="5" spans="1:12" ht="15.75" thickBot="1" x14ac:dyDescent="0.3">
      <c r="A5" s="49"/>
      <c r="B5" s="52"/>
      <c r="C5" s="52"/>
      <c r="D5" s="52"/>
      <c r="E5" s="52"/>
      <c r="F5" s="55"/>
      <c r="G5" s="58"/>
      <c r="H5" s="58"/>
      <c r="I5" s="58"/>
      <c r="J5" s="58"/>
      <c r="K5" s="61"/>
      <c r="L5" s="46"/>
    </row>
    <row r="6" spans="1:12" ht="15.75" thickBot="1" x14ac:dyDescent="0.3">
      <c r="A6" s="39">
        <v>1</v>
      </c>
      <c r="B6" s="2">
        <v>58849</v>
      </c>
      <c r="C6" s="3">
        <v>604605</v>
      </c>
      <c r="D6" s="3">
        <v>46508</v>
      </c>
      <c r="E6" s="3">
        <v>3372285</v>
      </c>
      <c r="F6" s="4">
        <v>1.37</v>
      </c>
      <c r="G6" s="5">
        <v>1.69</v>
      </c>
      <c r="H6" s="5">
        <v>1.69</v>
      </c>
      <c r="I6" s="5">
        <v>1.61</v>
      </c>
      <c r="J6" s="5">
        <v>5.03</v>
      </c>
      <c r="K6" s="3">
        <v>41.26</v>
      </c>
      <c r="L6" s="6" t="s">
        <v>11</v>
      </c>
    </row>
    <row r="7" spans="1:12" ht="15.75" thickBot="1" x14ac:dyDescent="0.3">
      <c r="A7" s="39">
        <v>2</v>
      </c>
      <c r="B7" s="2">
        <v>57232</v>
      </c>
      <c r="C7" s="3">
        <v>627935</v>
      </c>
      <c r="D7" s="3">
        <v>48303</v>
      </c>
      <c r="E7" s="3">
        <v>3372285</v>
      </c>
      <c r="F7" s="4">
        <v>1.43</v>
      </c>
      <c r="G7" s="5">
        <v>1.74</v>
      </c>
      <c r="H7" s="5">
        <v>1.74</v>
      </c>
      <c r="I7" s="5">
        <v>1.63</v>
      </c>
      <c r="J7" s="5">
        <v>5.0199999999999996</v>
      </c>
      <c r="K7" s="3">
        <v>43</v>
      </c>
      <c r="L7" s="6" t="s">
        <v>11</v>
      </c>
    </row>
    <row r="8" spans="1:12" ht="15.75" thickBot="1" x14ac:dyDescent="0.3">
      <c r="A8" s="39">
        <v>3</v>
      </c>
      <c r="B8" s="2">
        <v>58089</v>
      </c>
      <c r="C8" s="3">
        <v>651396</v>
      </c>
      <c r="D8" s="3">
        <v>50107</v>
      </c>
      <c r="E8" s="3">
        <v>3372285</v>
      </c>
      <c r="F8" s="4">
        <v>1.48</v>
      </c>
      <c r="G8" s="5">
        <v>1.79</v>
      </c>
      <c r="H8" s="5">
        <v>1.79</v>
      </c>
      <c r="I8" s="5">
        <v>1.64</v>
      </c>
      <c r="J8" s="5">
        <v>5.03</v>
      </c>
      <c r="K8" s="3">
        <v>44.37</v>
      </c>
      <c r="L8" s="6" t="s">
        <v>11</v>
      </c>
    </row>
    <row r="9" spans="1:12" ht="15.75" thickBot="1" x14ac:dyDescent="0.3">
      <c r="A9" s="39">
        <v>4</v>
      </c>
      <c r="B9" s="2">
        <v>57902</v>
      </c>
      <c r="C9" s="3">
        <v>672506</v>
      </c>
      <c r="D9" s="3">
        <v>51731</v>
      </c>
      <c r="E9" s="3">
        <v>3372285</v>
      </c>
      <c r="F9" s="4">
        <v>1.53</v>
      </c>
      <c r="G9" s="5">
        <v>1.83</v>
      </c>
      <c r="H9" s="5">
        <v>1.83</v>
      </c>
      <c r="I9" s="5">
        <v>1.66</v>
      </c>
      <c r="J9" s="5">
        <v>5.04</v>
      </c>
      <c r="K9" s="3">
        <v>45.67</v>
      </c>
      <c r="L9" s="6" t="s">
        <v>11</v>
      </c>
    </row>
    <row r="10" spans="1:12" ht="15.75" thickBot="1" x14ac:dyDescent="0.3">
      <c r="A10" s="39">
        <v>5</v>
      </c>
      <c r="B10" s="2">
        <v>57912</v>
      </c>
      <c r="C10" s="3">
        <v>694151</v>
      </c>
      <c r="D10" s="3">
        <v>53396</v>
      </c>
      <c r="E10" s="3">
        <v>3372285</v>
      </c>
      <c r="F10" s="4">
        <v>1.58</v>
      </c>
      <c r="G10" s="5">
        <v>1.86</v>
      </c>
      <c r="H10" s="5">
        <v>1.86</v>
      </c>
      <c r="I10" s="5">
        <v>1.67</v>
      </c>
      <c r="J10" s="5">
        <v>5.04</v>
      </c>
      <c r="K10" s="3">
        <v>47.09</v>
      </c>
      <c r="L10" s="6" t="s">
        <v>11</v>
      </c>
    </row>
    <row r="11" spans="1:12" ht="15.75" thickBot="1" x14ac:dyDescent="0.3">
      <c r="A11" s="39">
        <v>6</v>
      </c>
      <c r="B11" s="2">
        <v>56660</v>
      </c>
      <c r="C11" s="3">
        <v>709441</v>
      </c>
      <c r="D11" s="3">
        <v>54572</v>
      </c>
      <c r="E11" s="3">
        <v>3372285</v>
      </c>
      <c r="F11" s="4">
        <v>1.61</v>
      </c>
      <c r="G11" s="5">
        <v>1.88</v>
      </c>
      <c r="H11" s="5">
        <v>1.88</v>
      </c>
      <c r="I11" s="5">
        <v>1.67</v>
      </c>
      <c r="J11" s="5">
        <v>5</v>
      </c>
      <c r="K11" s="3">
        <v>48.27</v>
      </c>
      <c r="L11" s="6" t="s">
        <v>11</v>
      </c>
    </row>
    <row r="12" spans="1:12" ht="15.75" thickBot="1" x14ac:dyDescent="0.3">
      <c r="A12" s="39">
        <v>7</v>
      </c>
      <c r="B12" s="2">
        <v>55888</v>
      </c>
      <c r="C12" s="3">
        <v>728352</v>
      </c>
      <c r="D12" s="3">
        <v>56027</v>
      </c>
      <c r="E12" s="3">
        <v>3372285</v>
      </c>
      <c r="F12" s="4">
        <v>1.66</v>
      </c>
      <c r="G12" s="5">
        <v>1.9</v>
      </c>
      <c r="H12" s="5">
        <v>1.9</v>
      </c>
      <c r="I12" s="5">
        <v>1.69</v>
      </c>
      <c r="J12" s="5">
        <v>4.95</v>
      </c>
      <c r="K12" s="3">
        <v>50</v>
      </c>
      <c r="L12" s="6" t="s">
        <v>11</v>
      </c>
    </row>
    <row r="13" spans="1:12" ht="15.75" thickBot="1" x14ac:dyDescent="0.3">
      <c r="A13" s="39">
        <v>8</v>
      </c>
      <c r="B13" s="2">
        <v>57709</v>
      </c>
      <c r="C13" s="3">
        <v>736657</v>
      </c>
      <c r="D13" s="3">
        <v>56666</v>
      </c>
      <c r="E13" s="3">
        <v>3372285</v>
      </c>
      <c r="F13" s="4">
        <v>1.68</v>
      </c>
      <c r="G13" s="5">
        <v>1.89</v>
      </c>
      <c r="H13" s="5">
        <v>1.89</v>
      </c>
      <c r="I13" s="5">
        <v>1.68</v>
      </c>
      <c r="J13" s="5">
        <v>4.84</v>
      </c>
      <c r="K13" s="3">
        <v>51.53</v>
      </c>
      <c r="L13" s="6" t="s">
        <v>11</v>
      </c>
    </row>
    <row r="14" spans="1:12" ht="15.75" thickBot="1" x14ac:dyDescent="0.3">
      <c r="A14" s="39">
        <v>9</v>
      </c>
      <c r="B14" s="2">
        <v>56324</v>
      </c>
      <c r="C14" s="3">
        <v>742475</v>
      </c>
      <c r="D14" s="3">
        <v>57113</v>
      </c>
      <c r="E14" s="3">
        <v>3372285</v>
      </c>
      <c r="F14" s="4">
        <v>1.69</v>
      </c>
      <c r="G14" s="5">
        <v>1.88</v>
      </c>
      <c r="H14" s="5">
        <v>1.88</v>
      </c>
      <c r="I14" s="5">
        <v>1.67</v>
      </c>
      <c r="J14" s="5">
        <v>4.74</v>
      </c>
      <c r="K14" s="3">
        <v>52.73</v>
      </c>
      <c r="L14" s="6" t="s">
        <v>11</v>
      </c>
    </row>
    <row r="15" spans="1:12" ht="15.75" thickBot="1" x14ac:dyDescent="0.3">
      <c r="A15" s="39">
        <v>10</v>
      </c>
      <c r="B15" s="2">
        <v>55479</v>
      </c>
      <c r="C15" s="3">
        <v>745760</v>
      </c>
      <c r="D15" s="3">
        <v>57366</v>
      </c>
      <c r="E15" s="3">
        <v>3372285</v>
      </c>
      <c r="F15" s="4">
        <v>1.7</v>
      </c>
      <c r="G15" s="5">
        <v>1.89</v>
      </c>
      <c r="H15" s="5">
        <v>1.89</v>
      </c>
      <c r="I15" s="5">
        <v>1.65</v>
      </c>
      <c r="J15" s="5">
        <v>4.62</v>
      </c>
      <c r="K15" s="3">
        <v>54.22</v>
      </c>
      <c r="L15" s="6" t="s">
        <v>11</v>
      </c>
    </row>
    <row r="16" spans="1:12" ht="15.75" thickBot="1" x14ac:dyDescent="0.3">
      <c r="A16" s="39">
        <v>11</v>
      </c>
      <c r="B16" s="2">
        <v>54479</v>
      </c>
      <c r="C16" s="3">
        <v>746558</v>
      </c>
      <c r="D16" s="3">
        <v>57428</v>
      </c>
      <c r="E16" s="3">
        <v>3372285</v>
      </c>
      <c r="F16" s="4">
        <v>1.7</v>
      </c>
      <c r="G16" s="5">
        <v>2.11</v>
      </c>
      <c r="H16" s="5">
        <v>2.11</v>
      </c>
      <c r="I16" s="5">
        <v>1.63</v>
      </c>
      <c r="J16" s="5">
        <v>4.45</v>
      </c>
      <c r="K16" s="3">
        <v>55.92</v>
      </c>
      <c r="L16" s="6" t="s">
        <v>11</v>
      </c>
    </row>
    <row r="17" spans="1:12" ht="15.75" thickBot="1" x14ac:dyDescent="0.3">
      <c r="A17" s="39">
        <v>12</v>
      </c>
      <c r="B17" s="2">
        <v>53515</v>
      </c>
      <c r="C17" s="3">
        <v>741542</v>
      </c>
      <c r="D17" s="3">
        <v>57042</v>
      </c>
      <c r="E17" s="3">
        <v>3372285</v>
      </c>
      <c r="F17" s="4">
        <v>1.69</v>
      </c>
      <c r="G17" s="5">
        <v>2.66</v>
      </c>
      <c r="H17" s="5">
        <v>2.66</v>
      </c>
      <c r="I17" s="5">
        <v>1.6</v>
      </c>
      <c r="J17" s="5">
        <v>4.2300000000000004</v>
      </c>
      <c r="K17" s="3">
        <v>57.97</v>
      </c>
      <c r="L17" s="6" t="s">
        <v>11</v>
      </c>
    </row>
    <row r="18" spans="1:12" ht="15.75" thickBot="1" x14ac:dyDescent="0.3">
      <c r="A18" s="39">
        <v>13</v>
      </c>
      <c r="B18" s="2">
        <v>52714</v>
      </c>
      <c r="C18" s="3">
        <v>732752</v>
      </c>
      <c r="D18" s="3">
        <v>56366</v>
      </c>
      <c r="E18" s="3">
        <v>3409638</v>
      </c>
      <c r="F18" s="4">
        <v>1.65</v>
      </c>
      <c r="G18" s="5">
        <v>3.5</v>
      </c>
      <c r="H18" s="5">
        <v>3.5</v>
      </c>
      <c r="I18" s="5">
        <v>1.51</v>
      </c>
      <c r="J18" s="5">
        <v>4.0999999999999996</v>
      </c>
      <c r="K18" s="3">
        <v>58.82</v>
      </c>
      <c r="L18" s="6" t="s">
        <v>11</v>
      </c>
    </row>
    <row r="19" spans="1:12" ht="15.75" thickBot="1" x14ac:dyDescent="0.3">
      <c r="A19" s="39">
        <v>14</v>
      </c>
      <c r="B19" s="2">
        <v>54096</v>
      </c>
      <c r="C19" s="3">
        <v>727999</v>
      </c>
      <c r="D19" s="3">
        <v>56000</v>
      </c>
      <c r="E19" s="3">
        <v>3409638</v>
      </c>
      <c r="F19" s="4">
        <v>1.64</v>
      </c>
      <c r="G19" s="5">
        <v>4.58</v>
      </c>
      <c r="H19" s="5">
        <v>4.58</v>
      </c>
      <c r="I19" s="5">
        <v>1.46</v>
      </c>
      <c r="J19" s="5">
        <v>3.9</v>
      </c>
      <c r="K19" s="3">
        <v>61.19</v>
      </c>
      <c r="L19" s="6" t="s">
        <v>11</v>
      </c>
    </row>
    <row r="20" spans="1:12" ht="15.75" thickBot="1" x14ac:dyDescent="0.3">
      <c r="A20" s="39">
        <v>15</v>
      </c>
      <c r="B20" s="2">
        <v>53679</v>
      </c>
      <c r="C20" s="3">
        <v>724446</v>
      </c>
      <c r="D20" s="3">
        <v>55727</v>
      </c>
      <c r="E20" s="3">
        <v>3409638</v>
      </c>
      <c r="F20" s="4">
        <v>1.63</v>
      </c>
      <c r="G20" s="5">
        <v>5.74</v>
      </c>
      <c r="H20" s="5">
        <v>5.74</v>
      </c>
      <c r="I20" s="5">
        <v>1.41</v>
      </c>
      <c r="J20" s="5">
        <v>3.7</v>
      </c>
      <c r="K20" s="3">
        <v>63.79</v>
      </c>
      <c r="L20" s="6" t="s">
        <v>11</v>
      </c>
    </row>
    <row r="21" spans="1:12" ht="15.75" thickBot="1" x14ac:dyDescent="0.3">
      <c r="A21" s="39">
        <v>16</v>
      </c>
      <c r="B21" s="2">
        <v>52759</v>
      </c>
      <c r="C21" s="3">
        <v>719116</v>
      </c>
      <c r="D21" s="3">
        <v>55317</v>
      </c>
      <c r="E21" s="3">
        <v>3409638</v>
      </c>
      <c r="F21" s="4">
        <v>1.62</v>
      </c>
      <c r="G21" s="5">
        <v>6.98</v>
      </c>
      <c r="H21" s="5">
        <v>6.98</v>
      </c>
      <c r="I21" s="5">
        <v>1.36</v>
      </c>
      <c r="J21" s="5">
        <v>3.49</v>
      </c>
      <c r="K21" s="3">
        <v>66.8</v>
      </c>
      <c r="L21" s="6" t="s">
        <v>11</v>
      </c>
    </row>
    <row r="22" spans="1:12" ht="15.75" thickBot="1" x14ac:dyDescent="0.3">
      <c r="A22" s="39">
        <v>17</v>
      </c>
      <c r="B22" s="2">
        <v>51600</v>
      </c>
      <c r="C22" s="3">
        <v>712814</v>
      </c>
      <c r="D22" s="3">
        <v>54832</v>
      </c>
      <c r="E22" s="3">
        <v>3409638</v>
      </c>
      <c r="F22" s="4">
        <v>1.6</v>
      </c>
      <c r="G22" s="5">
        <v>8.5299999999999994</v>
      </c>
      <c r="H22" s="5">
        <v>8.5299999999999994</v>
      </c>
      <c r="I22" s="5">
        <v>1.32</v>
      </c>
      <c r="J22" s="5">
        <v>3.29</v>
      </c>
      <c r="K22" s="3">
        <v>69.41</v>
      </c>
      <c r="L22" s="6" t="s">
        <v>11</v>
      </c>
    </row>
    <row r="23" spans="1:12" ht="15.75" thickBot="1" x14ac:dyDescent="0.3">
      <c r="A23" s="39">
        <v>18</v>
      </c>
      <c r="B23" s="2">
        <v>51033</v>
      </c>
      <c r="C23" s="3">
        <v>705935</v>
      </c>
      <c r="D23" s="3">
        <v>54303</v>
      </c>
      <c r="E23" s="3">
        <v>3409638</v>
      </c>
      <c r="F23" s="4">
        <v>1.59</v>
      </c>
      <c r="G23" s="5">
        <v>10.79</v>
      </c>
      <c r="H23" s="5">
        <v>10.79</v>
      </c>
      <c r="I23" s="5">
        <v>1.27</v>
      </c>
      <c r="J23" s="5">
        <v>3.16</v>
      </c>
      <c r="K23" s="3">
        <v>71.78</v>
      </c>
      <c r="L23" s="6" t="s">
        <v>11</v>
      </c>
    </row>
    <row r="24" spans="1:12" ht="15.75" thickBot="1" x14ac:dyDescent="0.3">
      <c r="A24" s="39">
        <v>19</v>
      </c>
      <c r="B24" s="2">
        <v>50320</v>
      </c>
      <c r="C24" s="3">
        <v>699595</v>
      </c>
      <c r="D24" s="3">
        <v>53815</v>
      </c>
      <c r="E24" s="3">
        <v>3409638</v>
      </c>
      <c r="F24" s="4">
        <v>1.57</v>
      </c>
      <c r="G24" s="5">
        <v>12.01</v>
      </c>
      <c r="H24" s="5">
        <v>12.01</v>
      </c>
      <c r="I24" s="5">
        <v>1.24</v>
      </c>
      <c r="J24" s="5">
        <v>3.02</v>
      </c>
      <c r="K24" s="3">
        <v>73.7</v>
      </c>
      <c r="L24" s="6" t="s">
        <v>11</v>
      </c>
    </row>
    <row r="25" spans="1:12" ht="15.75" thickBot="1" x14ac:dyDescent="0.3">
      <c r="A25" s="39">
        <v>20</v>
      </c>
      <c r="B25" s="2">
        <v>50609</v>
      </c>
      <c r="C25" s="3">
        <v>694316</v>
      </c>
      <c r="D25" s="3">
        <v>53409</v>
      </c>
      <c r="E25" s="3">
        <v>3409638</v>
      </c>
      <c r="F25" s="4">
        <v>1.56</v>
      </c>
      <c r="G25" s="5">
        <v>12.98</v>
      </c>
      <c r="H25" s="5">
        <v>12.98</v>
      </c>
      <c r="I25" s="5">
        <v>1.2</v>
      </c>
      <c r="J25" s="5">
        <v>2.84</v>
      </c>
      <c r="K25" s="3">
        <v>77.22</v>
      </c>
      <c r="L25" s="6" t="s">
        <v>11</v>
      </c>
    </row>
    <row r="26" spans="1:12" ht="15.75" thickBot="1" x14ac:dyDescent="0.3">
      <c r="A26" s="39">
        <v>21</v>
      </c>
      <c r="B26" s="2">
        <v>49534</v>
      </c>
      <c r="C26" s="3">
        <v>686141</v>
      </c>
      <c r="D26" s="3">
        <v>52780</v>
      </c>
      <c r="E26" s="3">
        <v>3409638</v>
      </c>
      <c r="F26" s="4">
        <v>1.54</v>
      </c>
      <c r="G26" s="5">
        <v>13.85</v>
      </c>
      <c r="H26" s="5">
        <v>13.85</v>
      </c>
      <c r="I26" s="5">
        <v>1.17</v>
      </c>
      <c r="J26" s="5">
        <v>2.68</v>
      </c>
      <c r="K26" s="3">
        <v>80</v>
      </c>
      <c r="L26" s="6" t="s">
        <v>11</v>
      </c>
    </row>
    <row r="27" spans="1:12" ht="15.75" thickBot="1" x14ac:dyDescent="0.3">
      <c r="A27" s="39">
        <v>22</v>
      </c>
      <c r="B27" s="2">
        <v>50760</v>
      </c>
      <c r="C27" s="3">
        <v>680577</v>
      </c>
      <c r="D27" s="3">
        <v>52352</v>
      </c>
      <c r="E27" s="3">
        <v>3409638</v>
      </c>
      <c r="F27" s="4">
        <v>1.53</v>
      </c>
      <c r="G27" s="5">
        <v>14.67</v>
      </c>
      <c r="H27" s="5">
        <v>14.67</v>
      </c>
      <c r="I27" s="5">
        <v>1.1299999999999999</v>
      </c>
      <c r="J27" s="5">
        <v>2.54</v>
      </c>
      <c r="K27" s="3">
        <v>83.37</v>
      </c>
      <c r="L27" s="6" t="s">
        <v>11</v>
      </c>
    </row>
    <row r="28" spans="1:12" ht="15.75" thickBot="1" x14ac:dyDescent="0.3">
      <c r="A28" s="39">
        <v>23</v>
      </c>
      <c r="B28" s="2">
        <v>49494</v>
      </c>
      <c r="C28" s="3">
        <v>674592</v>
      </c>
      <c r="D28" s="3">
        <v>51892</v>
      </c>
      <c r="E28" s="3">
        <v>3409638</v>
      </c>
      <c r="F28" s="4">
        <v>1.52</v>
      </c>
      <c r="G28" s="5">
        <v>15.49</v>
      </c>
      <c r="H28" s="5">
        <v>15.49</v>
      </c>
      <c r="I28" s="5">
        <v>1.1100000000000001</v>
      </c>
      <c r="J28" s="5">
        <v>2.42</v>
      </c>
      <c r="K28" s="3">
        <v>86.11</v>
      </c>
      <c r="L28" s="6" t="s">
        <v>11</v>
      </c>
    </row>
    <row r="29" spans="1:12" ht="15.75" thickBot="1" x14ac:dyDescent="0.3">
      <c r="A29" s="39">
        <v>24</v>
      </c>
      <c r="B29" s="2">
        <v>49125</v>
      </c>
      <c r="C29" s="3">
        <v>669238</v>
      </c>
      <c r="D29" s="3">
        <v>51480</v>
      </c>
      <c r="E29" s="3">
        <v>3409638</v>
      </c>
      <c r="F29" s="4">
        <v>1.5</v>
      </c>
      <c r="G29" s="5">
        <v>16.079999999999998</v>
      </c>
      <c r="H29" s="5">
        <v>16.079999999999998</v>
      </c>
      <c r="I29" s="5">
        <v>1.08</v>
      </c>
      <c r="J29" s="5">
        <v>2.36</v>
      </c>
      <c r="K29" s="3">
        <v>87.2</v>
      </c>
      <c r="L29" s="6" t="s">
        <v>11</v>
      </c>
    </row>
    <row r="30" spans="1:12" ht="15.75" thickBot="1" x14ac:dyDescent="0.3">
      <c r="A30" s="39">
        <v>25</v>
      </c>
      <c r="B30" s="2">
        <v>49889</v>
      </c>
      <c r="C30" s="3">
        <v>665612</v>
      </c>
      <c r="D30" s="3">
        <v>51201</v>
      </c>
      <c r="E30" s="3">
        <v>3409638</v>
      </c>
      <c r="F30" s="4">
        <v>1.5</v>
      </c>
      <c r="G30" s="5">
        <v>16.239999999999998</v>
      </c>
      <c r="H30" s="5">
        <v>16.239999999999998</v>
      </c>
      <c r="I30" s="5">
        <v>1.06</v>
      </c>
      <c r="J30" s="5">
        <v>2.3199999999999998</v>
      </c>
      <c r="K30" s="3">
        <v>88.75</v>
      </c>
      <c r="L30" s="6" t="s">
        <v>11</v>
      </c>
    </row>
    <row r="31" spans="1:12" ht="15.75" thickBot="1" x14ac:dyDescent="0.3">
      <c r="A31" s="39">
        <v>26</v>
      </c>
      <c r="B31" s="2">
        <v>48608</v>
      </c>
      <c r="C31" s="3">
        <v>661506</v>
      </c>
      <c r="D31" s="3">
        <v>50885</v>
      </c>
      <c r="E31" s="3">
        <v>3439156</v>
      </c>
      <c r="F31" s="4">
        <v>1.47</v>
      </c>
      <c r="G31" s="5">
        <v>15.96</v>
      </c>
      <c r="H31" s="5">
        <v>15.96</v>
      </c>
      <c r="I31" s="5">
        <v>1.03</v>
      </c>
      <c r="J31" s="5">
        <v>2.33</v>
      </c>
      <c r="K31" s="3">
        <v>87.5</v>
      </c>
      <c r="L31" s="6" t="s">
        <v>11</v>
      </c>
    </row>
    <row r="32" spans="1:12" ht="15.75" thickBot="1" x14ac:dyDescent="0.3">
      <c r="A32" s="39">
        <v>27</v>
      </c>
      <c r="B32" s="2">
        <v>54087</v>
      </c>
      <c r="C32" s="3">
        <v>661497</v>
      </c>
      <c r="D32" s="3">
        <v>50884</v>
      </c>
      <c r="E32" s="3">
        <v>3439156</v>
      </c>
      <c r="F32" s="4">
        <v>1.47</v>
      </c>
      <c r="G32" s="5">
        <v>15.6</v>
      </c>
      <c r="H32" s="5">
        <v>15.6</v>
      </c>
      <c r="I32" s="5">
        <v>1.01</v>
      </c>
      <c r="J32" s="5">
        <v>2.2999999999999998</v>
      </c>
      <c r="K32" s="3">
        <v>88.82</v>
      </c>
      <c r="L32" s="6" t="s">
        <v>11</v>
      </c>
    </row>
    <row r="33" spans="1:12" ht="15.75" thickBot="1" x14ac:dyDescent="0.3">
      <c r="A33" s="39">
        <v>28</v>
      </c>
      <c r="B33" s="2">
        <v>51984</v>
      </c>
      <c r="C33" s="3">
        <v>659802</v>
      </c>
      <c r="D33" s="3">
        <v>50754</v>
      </c>
      <c r="E33" s="3">
        <v>3439156</v>
      </c>
      <c r="F33" s="4">
        <v>1.47</v>
      </c>
      <c r="G33" s="5">
        <v>15.11</v>
      </c>
      <c r="H33" s="5">
        <v>15.11</v>
      </c>
      <c r="I33" s="5">
        <v>1</v>
      </c>
      <c r="J33" s="5">
        <v>2.2799999999999998</v>
      </c>
      <c r="K33" s="3">
        <v>89.63</v>
      </c>
      <c r="L33" s="6" t="s">
        <v>11</v>
      </c>
    </row>
    <row r="34" spans="1:12" ht="15.75" thickBot="1" x14ac:dyDescent="0.3">
      <c r="A34" s="39">
        <v>29</v>
      </c>
      <c r="B34" s="2">
        <v>51320</v>
      </c>
      <c r="C34" s="3">
        <v>658363</v>
      </c>
      <c r="D34" s="3">
        <v>50643</v>
      </c>
      <c r="E34" s="3">
        <v>3439156</v>
      </c>
      <c r="F34" s="4">
        <v>1.47</v>
      </c>
      <c r="G34" s="5">
        <v>14.52</v>
      </c>
      <c r="H34" s="5">
        <v>14.52</v>
      </c>
      <c r="I34" s="5">
        <v>1</v>
      </c>
      <c r="J34" s="5">
        <v>2.2599999999999998</v>
      </c>
      <c r="K34" s="3">
        <v>90.18</v>
      </c>
      <c r="L34" s="6" t="s">
        <v>11</v>
      </c>
    </row>
    <row r="35" spans="1:12" ht="15.75" thickBot="1" x14ac:dyDescent="0.3">
      <c r="A35" s="39">
        <v>30</v>
      </c>
      <c r="B35" s="2">
        <v>51944</v>
      </c>
      <c r="C35" s="3">
        <v>658707</v>
      </c>
      <c r="D35" s="3">
        <v>50670</v>
      </c>
      <c r="E35" s="3">
        <v>3439156</v>
      </c>
      <c r="F35" s="4">
        <v>1.47</v>
      </c>
      <c r="G35" s="5">
        <v>13.54</v>
      </c>
      <c r="H35" s="5">
        <v>13.54</v>
      </c>
      <c r="I35" s="5">
        <v>0.99</v>
      </c>
      <c r="J35" s="5">
        <v>2.25</v>
      </c>
      <c r="K35" s="3">
        <v>90.74</v>
      </c>
      <c r="L35" s="6" t="s">
        <v>11</v>
      </c>
    </row>
    <row r="36" spans="1:12" ht="15.75" thickBot="1" x14ac:dyDescent="0.3">
      <c r="A36" s="39">
        <v>31</v>
      </c>
      <c r="B36" s="2">
        <v>52165</v>
      </c>
      <c r="C36" s="3">
        <v>659839</v>
      </c>
      <c r="D36" s="3">
        <v>50757</v>
      </c>
      <c r="E36" s="3">
        <v>3439156</v>
      </c>
      <c r="F36" s="4">
        <v>1.47</v>
      </c>
      <c r="G36" s="5">
        <v>11.85</v>
      </c>
      <c r="H36" s="5">
        <v>11.85</v>
      </c>
      <c r="I36" s="5">
        <v>0.99</v>
      </c>
      <c r="J36" s="5">
        <v>2.17</v>
      </c>
      <c r="K36" s="3">
        <v>93.03</v>
      </c>
      <c r="L36" s="6" t="s">
        <v>11</v>
      </c>
    </row>
    <row r="37" spans="1:12" ht="15.75" thickBot="1" x14ac:dyDescent="0.3">
      <c r="A37" s="39">
        <v>32</v>
      </c>
      <c r="B37" s="2">
        <v>51693</v>
      </c>
      <c r="C37" s="3">
        <v>661212</v>
      </c>
      <c r="D37" s="3">
        <v>50862</v>
      </c>
      <c r="E37" s="3">
        <v>3439156</v>
      </c>
      <c r="F37" s="4">
        <v>1.47</v>
      </c>
      <c r="G37" s="5">
        <v>11.14</v>
      </c>
      <c r="H37" s="5">
        <v>11.14</v>
      </c>
      <c r="I37" s="5">
        <v>0.99</v>
      </c>
      <c r="J37" s="5">
        <v>2.12</v>
      </c>
      <c r="K37" s="3">
        <v>94.53</v>
      </c>
      <c r="L37" s="6" t="s">
        <v>11</v>
      </c>
    </row>
    <row r="38" spans="1:12" ht="15.75" thickBot="1" x14ac:dyDescent="0.3">
      <c r="A38" s="39">
        <v>33</v>
      </c>
      <c r="B38" s="2">
        <v>51489</v>
      </c>
      <c r="C38" s="3">
        <v>662092</v>
      </c>
      <c r="D38" s="3">
        <v>50930</v>
      </c>
      <c r="E38" s="3">
        <v>3439156</v>
      </c>
      <c r="F38" s="4">
        <v>1.48</v>
      </c>
      <c r="G38" s="5">
        <v>10.68</v>
      </c>
      <c r="H38" s="5">
        <v>10.68</v>
      </c>
      <c r="I38" s="5">
        <v>0.99</v>
      </c>
      <c r="J38" s="5">
        <v>2.1</v>
      </c>
      <c r="K38" s="3">
        <v>95.79</v>
      </c>
      <c r="L38" s="6" t="s">
        <v>11</v>
      </c>
    </row>
    <row r="39" spans="1:12" ht="15.75" thickBot="1" x14ac:dyDescent="0.3">
      <c r="A39" s="39">
        <v>34</v>
      </c>
      <c r="B39" s="2">
        <v>51448</v>
      </c>
      <c r="C39" s="3">
        <v>664006</v>
      </c>
      <c r="D39" s="3">
        <v>51077</v>
      </c>
      <c r="E39" s="3">
        <v>3439156</v>
      </c>
      <c r="F39" s="4">
        <v>1.48</v>
      </c>
      <c r="G39" s="5">
        <v>10.31</v>
      </c>
      <c r="H39" s="5">
        <v>10.31</v>
      </c>
      <c r="I39" s="5">
        <v>0.99</v>
      </c>
      <c r="J39" s="5">
        <v>2.09</v>
      </c>
      <c r="K39" s="3">
        <v>96.1</v>
      </c>
      <c r="L39" s="6" t="s">
        <v>11</v>
      </c>
    </row>
    <row r="40" spans="1:12" ht="15.75" thickBot="1" x14ac:dyDescent="0.3">
      <c r="A40" s="39">
        <v>35</v>
      </c>
      <c r="B40" s="2">
        <v>49741</v>
      </c>
      <c r="C40" s="3">
        <v>662987</v>
      </c>
      <c r="D40" s="3">
        <v>50999</v>
      </c>
      <c r="E40" s="3">
        <v>3439156</v>
      </c>
      <c r="F40" s="4">
        <v>1.48</v>
      </c>
      <c r="G40" s="5">
        <v>9.9700000000000006</v>
      </c>
      <c r="H40" s="5">
        <v>9.9700000000000006</v>
      </c>
      <c r="I40" s="5">
        <v>0.99</v>
      </c>
      <c r="J40" s="5">
        <v>2.06</v>
      </c>
      <c r="K40" s="3">
        <v>97.04</v>
      </c>
      <c r="L40" s="6" t="s">
        <v>11</v>
      </c>
    </row>
    <row r="41" spans="1:12" ht="15.75" thickBot="1" x14ac:dyDescent="0.3">
      <c r="A41" s="39">
        <v>36</v>
      </c>
      <c r="B41" s="2">
        <v>51066</v>
      </c>
      <c r="C41" s="3">
        <v>664559</v>
      </c>
      <c r="D41" s="3">
        <v>51120</v>
      </c>
      <c r="E41" s="3">
        <v>3439156</v>
      </c>
      <c r="F41" s="4">
        <v>1.48</v>
      </c>
      <c r="G41" s="5">
        <v>9.6</v>
      </c>
      <c r="H41" s="5">
        <v>9.6</v>
      </c>
      <c r="I41" s="5">
        <v>0.99</v>
      </c>
      <c r="J41" s="5">
        <v>2.09</v>
      </c>
      <c r="K41" s="3">
        <v>96.1</v>
      </c>
      <c r="L41" s="6" t="s">
        <v>11</v>
      </c>
    </row>
    <row r="42" spans="1:12" ht="15.75" thickBot="1" x14ac:dyDescent="0.3">
      <c r="A42" s="39">
        <v>37</v>
      </c>
      <c r="B42" s="2">
        <v>50185</v>
      </c>
      <c r="C42" s="3">
        <v>665619</v>
      </c>
      <c r="D42" s="3">
        <v>51201</v>
      </c>
      <c r="E42" s="3">
        <v>3439156</v>
      </c>
      <c r="F42" s="4">
        <v>1.48</v>
      </c>
      <c r="G42" s="5">
        <v>9.19</v>
      </c>
      <c r="H42" s="5">
        <v>9.19</v>
      </c>
      <c r="I42" s="5">
        <v>0.99</v>
      </c>
      <c r="J42" s="5">
        <v>2.08</v>
      </c>
      <c r="K42" s="3">
        <v>96.41</v>
      </c>
      <c r="L42" s="6" t="s">
        <v>11</v>
      </c>
    </row>
    <row r="43" spans="1:12" ht="15.75" thickBot="1" x14ac:dyDescent="0.3">
      <c r="A43" s="39">
        <v>38</v>
      </c>
      <c r="B43" s="2">
        <v>50305</v>
      </c>
      <c r="C43" s="3">
        <v>666035</v>
      </c>
      <c r="D43" s="3">
        <v>51233</v>
      </c>
      <c r="E43" s="3">
        <v>3439156</v>
      </c>
      <c r="F43" s="4">
        <v>1.48</v>
      </c>
      <c r="G43" s="5">
        <v>8.8000000000000007</v>
      </c>
      <c r="H43" s="5">
        <v>8.8000000000000007</v>
      </c>
      <c r="I43" s="5">
        <v>0.99</v>
      </c>
      <c r="J43" s="5">
        <v>2.04</v>
      </c>
      <c r="K43" s="3">
        <v>97.68</v>
      </c>
      <c r="L43" s="6" t="s">
        <v>11</v>
      </c>
    </row>
    <row r="44" spans="1:12" ht="15.75" thickBot="1" x14ac:dyDescent="0.3">
      <c r="A44" s="39">
        <v>39</v>
      </c>
      <c r="B44" s="2">
        <v>50197</v>
      </c>
      <c r="C44" s="3">
        <v>667624</v>
      </c>
      <c r="D44" s="3">
        <v>51356</v>
      </c>
      <c r="E44" s="3">
        <v>3464156</v>
      </c>
      <c r="F44" s="4">
        <v>1.48</v>
      </c>
      <c r="G44" s="5">
        <v>8.3000000000000007</v>
      </c>
      <c r="H44" s="5">
        <v>8.3000000000000007</v>
      </c>
      <c r="I44" s="5">
        <v>0.98</v>
      </c>
      <c r="J44" s="5">
        <v>2.0299999999999998</v>
      </c>
      <c r="K44" s="3">
        <v>98.33</v>
      </c>
      <c r="L44" s="6" t="s">
        <v>11</v>
      </c>
    </row>
    <row r="45" spans="1:12" ht="15.75" thickBot="1" x14ac:dyDescent="0.3">
      <c r="A45" s="39">
        <v>40</v>
      </c>
      <c r="B45" s="2">
        <v>51040</v>
      </c>
      <c r="C45" s="3">
        <v>664577</v>
      </c>
      <c r="D45" s="3">
        <v>51121</v>
      </c>
      <c r="E45" s="3">
        <v>3464156</v>
      </c>
      <c r="F45" s="4">
        <v>1.47</v>
      </c>
      <c r="G45" s="5">
        <v>7.85</v>
      </c>
      <c r="H45" s="5">
        <v>7.85</v>
      </c>
      <c r="I45" s="5">
        <v>0.98</v>
      </c>
      <c r="J45" s="5">
        <v>1.99</v>
      </c>
      <c r="K45" s="3">
        <v>98.98</v>
      </c>
      <c r="L45" s="6" t="s">
        <v>11</v>
      </c>
    </row>
    <row r="46" spans="1:12" ht="15.75" thickBot="1" x14ac:dyDescent="0.3">
      <c r="A46" s="39">
        <v>41</v>
      </c>
      <c r="B46" s="2">
        <v>51911</v>
      </c>
      <c r="C46" s="3">
        <v>664504</v>
      </c>
      <c r="D46" s="3">
        <v>51116</v>
      </c>
      <c r="E46" s="3">
        <v>3464156</v>
      </c>
      <c r="F46" s="4">
        <v>1.47</v>
      </c>
      <c r="G46" s="5">
        <v>7.42</v>
      </c>
      <c r="H46" s="5">
        <v>7.42</v>
      </c>
      <c r="I46" s="5">
        <v>0.98</v>
      </c>
      <c r="J46" s="5">
        <v>1.94</v>
      </c>
      <c r="K46" s="3">
        <v>100.68</v>
      </c>
      <c r="L46" s="6" t="s">
        <v>11</v>
      </c>
    </row>
    <row r="47" spans="1:12" ht="15.75" thickBot="1" x14ac:dyDescent="0.3">
      <c r="A47" s="39">
        <v>42</v>
      </c>
      <c r="B47" s="2">
        <v>52997</v>
      </c>
      <c r="C47" s="3">
        <v>666181</v>
      </c>
      <c r="D47" s="3">
        <v>51245</v>
      </c>
      <c r="E47" s="3">
        <v>3464156</v>
      </c>
      <c r="F47" s="4">
        <v>1.47</v>
      </c>
      <c r="G47" s="5">
        <v>7</v>
      </c>
      <c r="H47" s="5">
        <v>7</v>
      </c>
      <c r="I47" s="5">
        <v>0.99</v>
      </c>
      <c r="J47" s="5">
        <v>1.89</v>
      </c>
      <c r="K47" s="3">
        <v>102.08</v>
      </c>
      <c r="L47" s="6" t="s">
        <v>11</v>
      </c>
    </row>
    <row r="48" spans="1:12" ht="15.75" thickBot="1" x14ac:dyDescent="0.3">
      <c r="A48" s="39">
        <v>43</v>
      </c>
      <c r="B48" s="2">
        <v>53873</v>
      </c>
      <c r="C48" s="3">
        <v>668110</v>
      </c>
      <c r="D48" s="3">
        <v>51393</v>
      </c>
      <c r="E48" s="3">
        <v>3464156</v>
      </c>
      <c r="F48" s="4">
        <v>1.48</v>
      </c>
      <c r="G48" s="5">
        <v>6.64</v>
      </c>
      <c r="H48" s="5">
        <v>6.64</v>
      </c>
      <c r="I48" s="5">
        <v>1</v>
      </c>
      <c r="J48" s="5">
        <v>1.84</v>
      </c>
      <c r="K48" s="3">
        <v>104.22</v>
      </c>
      <c r="L48" s="6" t="s">
        <v>11</v>
      </c>
    </row>
    <row r="49" spans="1:12" ht="15.75" thickBot="1" x14ac:dyDescent="0.3">
      <c r="A49" s="39">
        <v>44</v>
      </c>
      <c r="B49" s="41">
        <v>52316</v>
      </c>
      <c r="C49" s="3">
        <v>668261</v>
      </c>
      <c r="D49" s="3">
        <v>51405</v>
      </c>
      <c r="E49" s="3">
        <v>3464156</v>
      </c>
      <c r="F49" s="4">
        <v>1.48</v>
      </c>
      <c r="G49" s="5">
        <v>6.31</v>
      </c>
      <c r="H49" s="5">
        <v>6.31</v>
      </c>
      <c r="I49" s="5">
        <v>1</v>
      </c>
      <c r="J49" s="5">
        <v>1.8</v>
      </c>
      <c r="K49" s="3">
        <v>105.71</v>
      </c>
      <c r="L49" s="42" t="s">
        <v>11</v>
      </c>
    </row>
    <row r="50" spans="1:12" ht="15.75" thickBot="1" x14ac:dyDescent="0.3">
      <c r="A50" s="39">
        <v>45</v>
      </c>
      <c r="B50" s="3">
        <v>58162</v>
      </c>
      <c r="C50" s="3">
        <v>674730</v>
      </c>
      <c r="D50" s="3">
        <v>51902</v>
      </c>
      <c r="E50" s="3">
        <v>3464156</v>
      </c>
      <c r="F50" s="4">
        <v>1.49</v>
      </c>
      <c r="G50" s="5">
        <v>6.02</v>
      </c>
      <c r="H50" s="5">
        <v>6.02</v>
      </c>
      <c r="I50" s="5">
        <v>1.02</v>
      </c>
      <c r="J50" s="5">
        <v>1.77</v>
      </c>
      <c r="K50" s="3">
        <v>106.81</v>
      </c>
      <c r="L50" s="42" t="s">
        <v>11</v>
      </c>
    </row>
    <row r="51" spans="1:12" ht="15.75" thickBot="1" x14ac:dyDescent="0.3">
      <c r="A51" s="39">
        <v>46</v>
      </c>
      <c r="B51" s="3">
        <v>50641</v>
      </c>
      <c r="C51" s="3">
        <v>673882</v>
      </c>
      <c r="D51" s="3">
        <v>51837</v>
      </c>
      <c r="E51" s="3">
        <v>3464156</v>
      </c>
      <c r="F51" s="4">
        <v>1.49</v>
      </c>
      <c r="G51" s="5">
        <v>5.76</v>
      </c>
      <c r="H51" s="5">
        <v>5.76</v>
      </c>
      <c r="I51" s="5">
        <v>1.03</v>
      </c>
      <c r="J51" s="5">
        <v>1.73</v>
      </c>
      <c r="K51" s="3">
        <v>107.97</v>
      </c>
      <c r="L51" s="42" t="s">
        <v>11</v>
      </c>
    </row>
    <row r="52" spans="1:12" ht="15.75" thickBot="1" x14ac:dyDescent="0.3">
      <c r="A52" s="39">
        <v>47</v>
      </c>
      <c r="B52" s="3">
        <v>65226</v>
      </c>
      <c r="C52" s="3">
        <v>687660</v>
      </c>
      <c r="D52" s="3">
        <v>52897</v>
      </c>
      <c r="E52" s="3">
        <v>3464156</v>
      </c>
      <c r="F52" s="4">
        <v>1.52</v>
      </c>
      <c r="G52" s="5">
        <v>5.54</v>
      </c>
      <c r="H52" s="5">
        <v>5.54</v>
      </c>
      <c r="I52" s="5">
        <v>1.07</v>
      </c>
      <c r="J52" s="5">
        <v>1.73</v>
      </c>
      <c r="K52" s="3">
        <v>108.57</v>
      </c>
      <c r="L52" s="42" t="s">
        <v>11</v>
      </c>
    </row>
    <row r="53" spans="1:12" ht="15.75" thickBot="1" x14ac:dyDescent="0.3">
      <c r="A53" s="39">
        <v>48</v>
      </c>
      <c r="B53" s="3">
        <v>64334</v>
      </c>
      <c r="C53" s="3">
        <v>702253</v>
      </c>
      <c r="D53" s="3">
        <v>54019</v>
      </c>
      <c r="E53" s="3">
        <v>3464156</v>
      </c>
      <c r="F53" s="4">
        <v>1.55</v>
      </c>
      <c r="G53" s="5">
        <v>5.33</v>
      </c>
      <c r="H53" s="5">
        <v>5.33</v>
      </c>
      <c r="I53" s="5">
        <v>1.1100000000000001</v>
      </c>
      <c r="J53" s="5">
        <v>1.72</v>
      </c>
      <c r="K53" s="3">
        <v>109.54</v>
      </c>
      <c r="L53" s="42" t="s">
        <v>11</v>
      </c>
    </row>
    <row r="54" spans="1:12" ht="15.75" thickBot="1" x14ac:dyDescent="0.3">
      <c r="A54" s="39">
        <v>49</v>
      </c>
      <c r="B54" s="3">
        <v>66250</v>
      </c>
      <c r="C54" s="3">
        <v>717437</v>
      </c>
      <c r="D54" s="3">
        <v>55187</v>
      </c>
      <c r="E54" s="3">
        <v>3464156</v>
      </c>
      <c r="F54" s="4">
        <v>1.59</v>
      </c>
      <c r="G54" s="5">
        <v>5.13</v>
      </c>
      <c r="H54" s="5">
        <v>5.13</v>
      </c>
      <c r="I54" s="5">
        <v>1.1499999999999999</v>
      </c>
      <c r="J54" s="5">
        <v>1.65</v>
      </c>
      <c r="K54" s="3">
        <v>113.57</v>
      </c>
      <c r="L54" s="42" t="s">
        <v>11</v>
      </c>
    </row>
    <row r="55" spans="1:12" ht="15.75" thickBot="1" x14ac:dyDescent="0.3">
      <c r="A55" s="39">
        <v>50</v>
      </c>
      <c r="B55" s="3">
        <v>66086</v>
      </c>
      <c r="C55" s="3">
        <v>733338</v>
      </c>
      <c r="D55" s="3">
        <v>56411</v>
      </c>
      <c r="E55" s="3">
        <v>3464156</v>
      </c>
      <c r="F55" s="4">
        <v>1.62</v>
      </c>
      <c r="G55" s="5">
        <v>4.99</v>
      </c>
      <c r="H55" s="5">
        <v>4.99</v>
      </c>
      <c r="I55" s="5">
        <v>1.2</v>
      </c>
      <c r="J55" s="5">
        <v>1.6</v>
      </c>
      <c r="K55" s="3">
        <v>115.71</v>
      </c>
      <c r="L55" s="42" t="s">
        <v>11</v>
      </c>
    </row>
    <row r="56" spans="1:12" ht="15.75" thickBot="1" x14ac:dyDescent="0.3">
      <c r="A56" s="39">
        <v>51</v>
      </c>
      <c r="B56" s="3">
        <v>65598</v>
      </c>
      <c r="C56" s="3">
        <v>748631</v>
      </c>
      <c r="D56" s="3">
        <v>57587</v>
      </c>
      <c r="E56" s="3">
        <v>3464156</v>
      </c>
      <c r="F56" s="4">
        <v>1.66</v>
      </c>
      <c r="G56" s="5">
        <v>4.95</v>
      </c>
      <c r="H56" s="5">
        <v>4.95</v>
      </c>
      <c r="I56" s="5">
        <v>1.26</v>
      </c>
      <c r="J56" s="5">
        <v>1.58</v>
      </c>
      <c r="K56" s="3">
        <v>116.9</v>
      </c>
      <c r="L56" s="42" t="s">
        <v>11</v>
      </c>
    </row>
    <row r="57" spans="1:12" ht="15.75" thickBot="1" x14ac:dyDescent="0.3">
      <c r="A57" s="39">
        <v>52</v>
      </c>
      <c r="B57" s="3">
        <v>73609</v>
      </c>
      <c r="C57" s="3">
        <v>772043</v>
      </c>
      <c r="D57" s="3">
        <v>59388</v>
      </c>
      <c r="E57" s="3">
        <v>3464156</v>
      </c>
      <c r="F57" s="4">
        <v>1.71</v>
      </c>
      <c r="G57" s="5">
        <v>5.05</v>
      </c>
      <c r="H57" s="5">
        <v>5.05</v>
      </c>
      <c r="I57" s="5">
        <v>1.33</v>
      </c>
      <c r="J57" s="5">
        <v>1.58</v>
      </c>
      <c r="K57" s="3">
        <v>117.52</v>
      </c>
      <c r="L57" s="42" t="s">
        <v>11</v>
      </c>
    </row>
    <row r="58" spans="1:12" ht="15.75" thickBot="1" x14ac:dyDescent="0.3">
      <c r="A58" s="39"/>
      <c r="B58" s="9"/>
      <c r="C58" s="9"/>
      <c r="D58" s="9"/>
      <c r="E58" s="9"/>
      <c r="F58" s="10"/>
      <c r="G58" s="11"/>
      <c r="H58" s="11"/>
      <c r="I58" s="11"/>
      <c r="J58" s="11"/>
      <c r="K58" s="9"/>
      <c r="L58" s="40"/>
    </row>
    <row r="59" spans="1:12" ht="15.75" thickBot="1" x14ac:dyDescent="0.3">
      <c r="A59" s="7"/>
      <c r="B59" s="8"/>
      <c r="C59" s="8"/>
      <c r="D59" s="8"/>
      <c r="E59" s="8"/>
      <c r="F59" s="22"/>
      <c r="G59" s="23"/>
      <c r="H59" s="23"/>
      <c r="I59" s="24"/>
      <c r="J59" s="24"/>
      <c r="K59" s="25"/>
      <c r="L59" s="12"/>
    </row>
    <row r="60" spans="1:12" ht="15.75" thickBot="1" x14ac:dyDescent="0.3">
      <c r="A60" s="20" t="s">
        <v>12</v>
      </c>
      <c r="B60" s="13"/>
      <c r="C60" s="13"/>
      <c r="D60" s="13" t="s">
        <v>13</v>
      </c>
      <c r="E60" s="13"/>
      <c r="F60" s="13"/>
      <c r="G60" s="14"/>
      <c r="H60" s="14"/>
      <c r="I60" s="15"/>
      <c r="J60" s="16" t="s">
        <v>14</v>
      </c>
      <c r="K60" s="17"/>
      <c r="L60" s="18"/>
    </row>
    <row r="61" spans="1:12" x14ac:dyDescent="0.25">
      <c r="A61" s="19"/>
    </row>
    <row r="62" spans="1:12" ht="15.75" thickBot="1" x14ac:dyDescent="0.3">
      <c r="A62" s="19"/>
    </row>
    <row r="63" spans="1:12" x14ac:dyDescent="0.25">
      <c r="A63" s="62" t="s">
        <v>24</v>
      </c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4"/>
    </row>
    <row r="64" spans="1:12" ht="15.75" thickBot="1" x14ac:dyDescent="0.3">
      <c r="A64" s="65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7"/>
    </row>
    <row r="66" spans="1:12" x14ac:dyDescent="0.25">
      <c r="A66" s="68" t="s">
        <v>25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</row>
  </sheetData>
  <mergeCells count="15">
    <mergeCell ref="A63:L64"/>
    <mergeCell ref="A66:L66"/>
    <mergeCell ref="E2:E5"/>
    <mergeCell ref="F2:F5"/>
    <mergeCell ref="G2:G5"/>
    <mergeCell ref="H2:H5"/>
    <mergeCell ref="I2:I5"/>
    <mergeCell ref="J2:J5"/>
    <mergeCell ref="A1:L1"/>
    <mergeCell ref="A2:A5"/>
    <mergeCell ref="B2:B5"/>
    <mergeCell ref="C2:C5"/>
    <mergeCell ref="D2:D5"/>
    <mergeCell ref="K2:K5"/>
    <mergeCell ref="L2:L5"/>
  </mergeCells>
  <hyperlinks>
    <hyperlink ref="J60" r:id="rId1" xr:uid="{B3557915-7E89-4FC2-B49B-CECC66A6B8E4}"/>
  </hyperlink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7950D-C9D9-4528-B09B-82B195CC0AC6}">
  <dimension ref="A1:L66"/>
  <sheetViews>
    <sheetView workbookViewId="0">
      <pane ySplit="5" topLeftCell="A31" activePane="bottomLeft" state="frozen"/>
      <selection pane="bottomLeft" activeCell="M4" sqref="M4"/>
    </sheetView>
  </sheetViews>
  <sheetFormatPr defaultRowHeight="15" x14ac:dyDescent="0.25"/>
  <cols>
    <col min="1" max="1" width="11.42578125" style="19" customWidth="1"/>
    <col min="2" max="2" width="14" customWidth="1"/>
    <col min="3" max="3" width="13.28515625" customWidth="1"/>
    <col min="5" max="5" width="11" customWidth="1"/>
    <col min="12" max="12" width="10.5703125" bestFit="1" customWidth="1"/>
  </cols>
  <sheetData>
    <row r="1" spans="1:12" ht="28.5" thickBot="1" x14ac:dyDescent="0.45">
      <c r="A1" s="69" t="s">
        <v>19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25">
      <c r="A2" s="47" t="s">
        <v>15</v>
      </c>
      <c r="B2" s="50" t="s">
        <v>0</v>
      </c>
      <c r="C2" s="50" t="s">
        <v>1</v>
      </c>
      <c r="D2" s="50" t="s">
        <v>2</v>
      </c>
      <c r="E2" s="50" t="s">
        <v>3</v>
      </c>
      <c r="F2" s="53" t="s">
        <v>4</v>
      </c>
      <c r="G2" s="56" t="s">
        <v>5</v>
      </c>
      <c r="H2" s="56" t="s">
        <v>6</v>
      </c>
      <c r="I2" s="56" t="s">
        <v>7</v>
      </c>
      <c r="J2" s="56" t="s">
        <v>8</v>
      </c>
      <c r="K2" s="59" t="s">
        <v>9</v>
      </c>
      <c r="L2" s="44" t="s">
        <v>10</v>
      </c>
    </row>
    <row r="3" spans="1:12" x14ac:dyDescent="0.25">
      <c r="A3" s="48"/>
      <c r="B3" s="51"/>
      <c r="C3" s="51"/>
      <c r="D3" s="51"/>
      <c r="E3" s="51"/>
      <c r="F3" s="54"/>
      <c r="G3" s="57"/>
      <c r="H3" s="57"/>
      <c r="I3" s="57"/>
      <c r="J3" s="57"/>
      <c r="K3" s="60"/>
      <c r="L3" s="45"/>
    </row>
    <row r="4" spans="1:12" x14ac:dyDescent="0.25">
      <c r="A4" s="48"/>
      <c r="B4" s="51"/>
      <c r="C4" s="51"/>
      <c r="D4" s="51"/>
      <c r="E4" s="51"/>
      <c r="F4" s="54"/>
      <c r="G4" s="57"/>
      <c r="H4" s="57"/>
      <c r="I4" s="57"/>
      <c r="J4" s="57"/>
      <c r="K4" s="60"/>
      <c r="L4" s="45"/>
    </row>
    <row r="5" spans="1:12" ht="15.75" thickBot="1" x14ac:dyDescent="0.3">
      <c r="A5" s="49"/>
      <c r="B5" s="52"/>
      <c r="C5" s="52"/>
      <c r="D5" s="52"/>
      <c r="E5" s="52"/>
      <c r="F5" s="55"/>
      <c r="G5" s="58"/>
      <c r="H5" s="58"/>
      <c r="I5" s="58"/>
      <c r="J5" s="58"/>
      <c r="K5" s="61"/>
      <c r="L5" s="46"/>
    </row>
    <row r="6" spans="1:12" ht="15.75" thickBot="1" x14ac:dyDescent="0.3">
      <c r="A6" s="39">
        <v>1</v>
      </c>
      <c r="B6" s="2">
        <v>67829</v>
      </c>
      <c r="C6" s="3">
        <v>659047</v>
      </c>
      <c r="D6" s="3">
        <v>50696</v>
      </c>
      <c r="E6" s="3">
        <v>3192474</v>
      </c>
      <c r="F6" s="4">
        <v>1.58</v>
      </c>
      <c r="G6" s="5">
        <v>1.59</v>
      </c>
      <c r="H6" s="5">
        <v>1.59</v>
      </c>
      <c r="I6" s="5">
        <v>5.05</v>
      </c>
      <c r="J6" s="5">
        <v>1.63</v>
      </c>
      <c r="K6" s="3">
        <v>47.3</v>
      </c>
      <c r="L6" s="6" t="s">
        <v>11</v>
      </c>
    </row>
    <row r="7" spans="1:12" ht="15.75" thickBot="1" x14ac:dyDescent="0.3">
      <c r="A7" s="39">
        <v>2</v>
      </c>
      <c r="B7" s="2">
        <v>62050</v>
      </c>
      <c r="C7" s="3">
        <v>668481</v>
      </c>
      <c r="D7" s="3">
        <v>51422</v>
      </c>
      <c r="E7" s="3">
        <v>3192474</v>
      </c>
      <c r="F7" s="4">
        <v>1.61</v>
      </c>
      <c r="G7" s="5">
        <v>1.65</v>
      </c>
      <c r="H7" s="5">
        <v>1.65</v>
      </c>
      <c r="I7" s="5">
        <v>5.03</v>
      </c>
      <c r="J7" s="5">
        <v>1.69</v>
      </c>
      <c r="K7" s="3">
        <v>47.91</v>
      </c>
      <c r="L7" s="6" t="s">
        <v>11</v>
      </c>
    </row>
    <row r="8" spans="1:12" ht="15.75" thickBot="1" x14ac:dyDescent="0.3">
      <c r="A8" s="39">
        <v>3</v>
      </c>
      <c r="B8" s="2">
        <v>57959</v>
      </c>
      <c r="C8" s="3">
        <v>677438</v>
      </c>
      <c r="D8" s="3">
        <v>52111</v>
      </c>
      <c r="E8" s="3">
        <v>3192474</v>
      </c>
      <c r="F8" s="4">
        <v>1.63</v>
      </c>
      <c r="G8" s="5">
        <v>1.7</v>
      </c>
      <c r="H8" s="5">
        <v>1.7</v>
      </c>
      <c r="I8" s="5">
        <v>5.0199999999999996</v>
      </c>
      <c r="J8" s="5">
        <v>1.74</v>
      </c>
      <c r="K8" s="3">
        <v>48.22</v>
      </c>
      <c r="L8" s="6" t="s">
        <v>11</v>
      </c>
    </row>
    <row r="9" spans="1:12" ht="15.75" thickBot="1" x14ac:dyDescent="0.3">
      <c r="A9" s="39">
        <v>4</v>
      </c>
      <c r="B9" s="2">
        <v>55956</v>
      </c>
      <c r="C9" s="3">
        <v>684487</v>
      </c>
      <c r="D9" s="3">
        <v>52653</v>
      </c>
      <c r="E9" s="3">
        <v>3192474</v>
      </c>
      <c r="F9" s="4">
        <v>1.64</v>
      </c>
      <c r="G9" s="5">
        <v>1.75</v>
      </c>
      <c r="H9" s="5">
        <v>1.75</v>
      </c>
      <c r="I9" s="5">
        <v>5.03</v>
      </c>
      <c r="J9" s="5">
        <v>1.79</v>
      </c>
      <c r="K9" s="3">
        <v>48.09</v>
      </c>
      <c r="L9" s="6" t="s">
        <v>11</v>
      </c>
    </row>
    <row r="10" spans="1:12" ht="15.75" thickBot="1" x14ac:dyDescent="0.3">
      <c r="A10" s="39">
        <v>5</v>
      </c>
      <c r="B10" s="2">
        <v>53665</v>
      </c>
      <c r="C10" s="3">
        <v>688975</v>
      </c>
      <c r="D10" s="3">
        <v>52998</v>
      </c>
      <c r="E10" s="3">
        <v>3192474</v>
      </c>
      <c r="F10" s="4">
        <v>1.66</v>
      </c>
      <c r="G10" s="5">
        <v>1.79</v>
      </c>
      <c r="H10" s="5">
        <v>1.79</v>
      </c>
      <c r="I10" s="5">
        <v>5.04</v>
      </c>
      <c r="J10" s="5">
        <v>1.83</v>
      </c>
      <c r="K10" s="3">
        <v>48.32</v>
      </c>
      <c r="L10" s="6" t="s">
        <v>11</v>
      </c>
    </row>
    <row r="11" spans="1:12" ht="15.75" thickBot="1" x14ac:dyDescent="0.3">
      <c r="A11" s="39">
        <v>6</v>
      </c>
      <c r="B11" s="2">
        <v>51811</v>
      </c>
      <c r="C11" s="3">
        <v>695274</v>
      </c>
      <c r="D11" s="3">
        <v>53483</v>
      </c>
      <c r="E11" s="3">
        <v>3192474</v>
      </c>
      <c r="F11" s="4">
        <v>1.67</v>
      </c>
      <c r="G11" s="5">
        <v>1.84</v>
      </c>
      <c r="H11" s="5">
        <v>1.84</v>
      </c>
      <c r="I11" s="5">
        <v>5.04</v>
      </c>
      <c r="J11" s="5">
        <v>1.86</v>
      </c>
      <c r="K11" s="3">
        <v>48.4</v>
      </c>
      <c r="L11" s="6" t="s">
        <v>11</v>
      </c>
    </row>
    <row r="12" spans="1:12" ht="15.75" thickBot="1" x14ac:dyDescent="0.3">
      <c r="A12" s="39">
        <v>7</v>
      </c>
      <c r="B12" s="2">
        <v>48978</v>
      </c>
      <c r="C12" s="3">
        <v>695738</v>
      </c>
      <c r="D12" s="3">
        <v>53518</v>
      </c>
      <c r="E12" s="3">
        <v>3192474</v>
      </c>
      <c r="F12" s="4">
        <v>1.67</v>
      </c>
      <c r="G12" s="5">
        <v>1.9</v>
      </c>
      <c r="H12" s="5">
        <v>1.9</v>
      </c>
      <c r="I12" s="5">
        <v>5</v>
      </c>
      <c r="J12" s="5">
        <v>1.88</v>
      </c>
      <c r="K12" s="3">
        <v>48.54</v>
      </c>
      <c r="L12" s="6" t="s">
        <v>11</v>
      </c>
    </row>
    <row r="13" spans="1:12" ht="15.75" thickBot="1" x14ac:dyDescent="0.3">
      <c r="A13" s="39">
        <v>8</v>
      </c>
      <c r="B13" s="2">
        <v>48007</v>
      </c>
      <c r="C13" s="3">
        <v>702896</v>
      </c>
      <c r="D13" s="3">
        <v>54069</v>
      </c>
      <c r="E13" s="3">
        <v>3192474</v>
      </c>
      <c r="F13" s="4">
        <v>1.69</v>
      </c>
      <c r="G13" s="5">
        <v>1.93</v>
      </c>
      <c r="H13" s="5">
        <v>1.93</v>
      </c>
      <c r="I13" s="5">
        <v>4.95</v>
      </c>
      <c r="J13" s="5">
        <v>1.9</v>
      </c>
      <c r="K13" s="3">
        <v>49.34</v>
      </c>
      <c r="L13" s="6" t="s">
        <v>11</v>
      </c>
    </row>
    <row r="14" spans="1:12" ht="15.75" thickBot="1" x14ac:dyDescent="0.3">
      <c r="A14" s="39">
        <v>9</v>
      </c>
      <c r="B14" s="2">
        <v>48261</v>
      </c>
      <c r="C14" s="3">
        <v>697664</v>
      </c>
      <c r="D14" s="3">
        <v>53666</v>
      </c>
      <c r="E14" s="3">
        <v>3192474</v>
      </c>
      <c r="F14" s="4">
        <v>1.68</v>
      </c>
      <c r="G14" s="5">
        <v>1.95</v>
      </c>
      <c r="H14" s="5">
        <v>1.95</v>
      </c>
      <c r="I14" s="5">
        <v>4.84</v>
      </c>
      <c r="J14" s="5">
        <v>1.89</v>
      </c>
      <c r="K14" s="3">
        <v>49.92</v>
      </c>
      <c r="L14" s="6" t="s">
        <v>11</v>
      </c>
    </row>
    <row r="15" spans="1:12" ht="15.75" thickBot="1" x14ac:dyDescent="0.3">
      <c r="A15" s="39">
        <v>10</v>
      </c>
      <c r="B15" s="2">
        <v>45316</v>
      </c>
      <c r="C15" s="3">
        <v>693266</v>
      </c>
      <c r="D15" s="3">
        <v>53328</v>
      </c>
      <c r="E15" s="3">
        <v>3192474</v>
      </c>
      <c r="F15" s="4">
        <v>1.67</v>
      </c>
      <c r="G15" s="5">
        <v>1.97</v>
      </c>
      <c r="H15" s="5">
        <v>1.97</v>
      </c>
      <c r="I15" s="5">
        <v>4.74</v>
      </c>
      <c r="J15" s="5">
        <v>1.88</v>
      </c>
      <c r="K15" s="3">
        <v>50.45</v>
      </c>
      <c r="L15" s="6" t="s">
        <v>11</v>
      </c>
    </row>
    <row r="16" spans="1:12" ht="15.75" thickBot="1" x14ac:dyDescent="0.3">
      <c r="A16" s="39">
        <v>11</v>
      </c>
      <c r="B16" s="2">
        <v>43892</v>
      </c>
      <c r="C16" s="3">
        <v>686400</v>
      </c>
      <c r="D16" s="3">
        <v>52800</v>
      </c>
      <c r="E16" s="3">
        <v>3192474</v>
      </c>
      <c r="F16" s="4">
        <v>1.65</v>
      </c>
      <c r="G16" s="5">
        <v>1.97</v>
      </c>
      <c r="H16" s="5">
        <v>1.97</v>
      </c>
      <c r="I16" s="5">
        <v>4.62</v>
      </c>
      <c r="J16" s="5">
        <v>1.89</v>
      </c>
      <c r="K16" s="3">
        <v>50.69</v>
      </c>
      <c r="L16" s="6" t="s">
        <v>11</v>
      </c>
    </row>
    <row r="17" spans="1:12" ht="15.75" thickBot="1" x14ac:dyDescent="0.3">
      <c r="A17" s="39">
        <v>12</v>
      </c>
      <c r="B17" s="2">
        <v>42285</v>
      </c>
      <c r="C17" s="3">
        <v>680307</v>
      </c>
      <c r="D17" s="3">
        <v>52331</v>
      </c>
      <c r="E17" s="3">
        <v>3192474</v>
      </c>
      <c r="F17" s="4">
        <v>1.63</v>
      </c>
      <c r="G17" s="5">
        <v>1.96</v>
      </c>
      <c r="H17" s="5">
        <v>1.96</v>
      </c>
      <c r="I17" s="5">
        <v>4.45</v>
      </c>
      <c r="J17" s="5">
        <v>2.11</v>
      </c>
      <c r="K17" s="3">
        <v>49.69</v>
      </c>
      <c r="L17" s="6" t="s">
        <v>11</v>
      </c>
    </row>
    <row r="18" spans="1:12" ht="15.75" thickBot="1" x14ac:dyDescent="0.3">
      <c r="A18" s="39">
        <v>13</v>
      </c>
      <c r="B18" s="2">
        <v>40360</v>
      </c>
      <c r="C18" s="3">
        <v>666369</v>
      </c>
      <c r="D18" s="3">
        <v>51259</v>
      </c>
      <c r="E18" s="3">
        <v>3192474</v>
      </c>
      <c r="F18" s="4">
        <v>1.6</v>
      </c>
      <c r="G18" s="5">
        <v>1.93</v>
      </c>
      <c r="H18" s="5">
        <v>1.93</v>
      </c>
      <c r="I18" s="5">
        <v>4.2300000000000004</v>
      </c>
      <c r="J18" s="5">
        <v>2.66</v>
      </c>
      <c r="K18" s="3">
        <v>46.44</v>
      </c>
      <c r="L18" s="6" t="s">
        <v>11</v>
      </c>
    </row>
    <row r="19" spans="1:12" ht="15.75" thickBot="1" x14ac:dyDescent="0.3">
      <c r="A19" s="39">
        <v>14</v>
      </c>
      <c r="B19" s="2">
        <v>38660</v>
      </c>
      <c r="C19" s="3">
        <v>637200</v>
      </c>
      <c r="D19" s="3">
        <v>49015</v>
      </c>
      <c r="E19" s="3">
        <v>3234311</v>
      </c>
      <c r="F19" s="4">
        <v>1.51</v>
      </c>
      <c r="G19" s="5">
        <v>1.89</v>
      </c>
      <c r="H19" s="5">
        <v>1.89</v>
      </c>
      <c r="I19" s="5">
        <v>4.0999999999999996</v>
      </c>
      <c r="J19" s="5">
        <v>3.5</v>
      </c>
      <c r="K19" s="3">
        <v>39.729999999999997</v>
      </c>
      <c r="L19" s="6" t="s">
        <v>11</v>
      </c>
    </row>
    <row r="20" spans="1:12" ht="15.75" thickBot="1" x14ac:dyDescent="0.3">
      <c r="A20" s="39">
        <v>15</v>
      </c>
      <c r="B20" s="2">
        <v>39154</v>
      </c>
      <c r="C20" s="3">
        <v>614304</v>
      </c>
      <c r="D20" s="3">
        <v>47254</v>
      </c>
      <c r="E20" s="3">
        <v>3234311</v>
      </c>
      <c r="F20" s="4">
        <v>1.46</v>
      </c>
      <c r="G20" s="5">
        <v>1.86</v>
      </c>
      <c r="H20" s="5">
        <v>1.86</v>
      </c>
      <c r="I20" s="5">
        <v>3.9</v>
      </c>
      <c r="J20" s="5">
        <v>4.58</v>
      </c>
      <c r="K20" s="3">
        <v>34.43</v>
      </c>
      <c r="L20" s="6" t="s">
        <v>11</v>
      </c>
    </row>
    <row r="21" spans="1:12" ht="15.75" thickBot="1" x14ac:dyDescent="0.3">
      <c r="A21" s="39">
        <v>16</v>
      </c>
      <c r="B21" s="2">
        <v>37280</v>
      </c>
      <c r="C21" s="3">
        <v>593625</v>
      </c>
      <c r="D21" s="3">
        <v>45663</v>
      </c>
      <c r="E21" s="3">
        <v>3234311</v>
      </c>
      <c r="F21" s="4">
        <v>1.41</v>
      </c>
      <c r="G21" s="5">
        <v>1.83</v>
      </c>
      <c r="H21" s="5">
        <v>1.83</v>
      </c>
      <c r="I21" s="5">
        <v>3.7</v>
      </c>
      <c r="J21" s="5">
        <v>5.74</v>
      </c>
      <c r="K21" s="3">
        <v>29.87</v>
      </c>
      <c r="L21" s="6" t="s">
        <v>11</v>
      </c>
    </row>
    <row r="22" spans="1:12" ht="15.75" thickBot="1" x14ac:dyDescent="0.3">
      <c r="A22" s="39">
        <v>17</v>
      </c>
      <c r="B22" s="2">
        <v>35876</v>
      </c>
      <c r="C22" s="3">
        <v>573545</v>
      </c>
      <c r="D22" s="3">
        <v>44119</v>
      </c>
      <c r="E22" s="3">
        <v>3234311</v>
      </c>
      <c r="F22" s="4">
        <v>1.36</v>
      </c>
      <c r="G22" s="5">
        <v>1.79</v>
      </c>
      <c r="H22" s="5">
        <v>1.79</v>
      </c>
      <c r="I22" s="5">
        <v>3.49</v>
      </c>
      <c r="J22" s="5">
        <v>6.98</v>
      </c>
      <c r="K22" s="3">
        <v>25.97</v>
      </c>
      <c r="L22" s="6" t="s">
        <v>11</v>
      </c>
    </row>
    <row r="23" spans="1:12" ht="15.75" thickBot="1" x14ac:dyDescent="0.3">
      <c r="A23" s="39">
        <v>18</v>
      </c>
      <c r="B23" s="2">
        <v>35218</v>
      </c>
      <c r="C23" s="3">
        <v>555098</v>
      </c>
      <c r="D23" s="3">
        <v>42700</v>
      </c>
      <c r="E23" s="3">
        <v>3234311</v>
      </c>
      <c r="F23" s="4">
        <v>1.32</v>
      </c>
      <c r="G23" s="5">
        <v>1.76</v>
      </c>
      <c r="H23" s="5">
        <v>1.76</v>
      </c>
      <c r="I23" s="5">
        <v>3.29</v>
      </c>
      <c r="J23" s="5">
        <v>8.5299999999999994</v>
      </c>
      <c r="K23" s="3">
        <v>22.33</v>
      </c>
      <c r="L23" s="6" t="s">
        <v>11</v>
      </c>
    </row>
    <row r="24" spans="1:12" ht="15.75" thickBot="1" x14ac:dyDescent="0.3">
      <c r="A24" s="39">
        <v>19</v>
      </c>
      <c r="B24" s="2">
        <v>34326</v>
      </c>
      <c r="C24" s="3">
        <v>537613</v>
      </c>
      <c r="D24" s="3">
        <v>41355</v>
      </c>
      <c r="E24" s="3">
        <v>3234311</v>
      </c>
      <c r="F24" s="4">
        <v>1.27</v>
      </c>
      <c r="G24" s="5">
        <v>1.7</v>
      </c>
      <c r="H24" s="5">
        <v>1.7</v>
      </c>
      <c r="I24" s="5">
        <v>3.16</v>
      </c>
      <c r="J24" s="5">
        <v>10.79</v>
      </c>
      <c r="K24" s="3">
        <v>18.2</v>
      </c>
      <c r="L24" s="6" t="s">
        <v>11</v>
      </c>
    </row>
    <row r="25" spans="1:12" ht="15.75" thickBot="1" x14ac:dyDescent="0.3">
      <c r="A25" s="39">
        <v>20</v>
      </c>
      <c r="B25" s="2">
        <v>34246</v>
      </c>
      <c r="C25" s="3">
        <v>522881</v>
      </c>
      <c r="D25" s="3">
        <v>40222</v>
      </c>
      <c r="E25" s="3">
        <v>3234311</v>
      </c>
      <c r="F25" s="4">
        <v>1.24</v>
      </c>
      <c r="G25" s="5">
        <v>1.64</v>
      </c>
      <c r="H25" s="5">
        <v>1.64</v>
      </c>
      <c r="I25" s="5">
        <v>3.02</v>
      </c>
      <c r="J25" s="5">
        <v>12.01</v>
      </c>
      <c r="K25" s="3">
        <v>16.5</v>
      </c>
      <c r="L25" s="6" t="s">
        <v>11</v>
      </c>
    </row>
    <row r="26" spans="1:12" ht="15.75" thickBot="1" x14ac:dyDescent="0.3">
      <c r="A26" s="39">
        <v>21</v>
      </c>
      <c r="B26" s="2">
        <v>33259</v>
      </c>
      <c r="C26" s="3">
        <v>508133</v>
      </c>
      <c r="D26" s="3">
        <v>39087</v>
      </c>
      <c r="E26" s="3">
        <v>3234311</v>
      </c>
      <c r="F26" s="4">
        <v>1.2</v>
      </c>
      <c r="G26" s="5">
        <v>1.58</v>
      </c>
      <c r="H26" s="5">
        <v>1.58</v>
      </c>
      <c r="I26" s="5">
        <v>2.84</v>
      </c>
      <c r="J26" s="5">
        <v>12.98</v>
      </c>
      <c r="K26" s="3">
        <v>15.17</v>
      </c>
      <c r="L26" s="6" t="s">
        <v>11</v>
      </c>
    </row>
    <row r="27" spans="1:12" ht="15.75" thickBot="1" x14ac:dyDescent="0.3">
      <c r="A27" s="39">
        <v>22</v>
      </c>
      <c r="B27" s="2">
        <v>32172</v>
      </c>
      <c r="C27" s="3">
        <v>492044</v>
      </c>
      <c r="D27" s="3">
        <v>37850</v>
      </c>
      <c r="E27" s="3">
        <v>3234311</v>
      </c>
      <c r="F27" s="4">
        <v>1.17</v>
      </c>
      <c r="G27" s="5">
        <v>1.53</v>
      </c>
      <c r="H27" s="5">
        <v>1.53</v>
      </c>
      <c r="I27" s="5">
        <v>2.68</v>
      </c>
      <c r="J27" s="5">
        <v>13.85</v>
      </c>
      <c r="K27" s="3">
        <v>14.15</v>
      </c>
      <c r="L27" s="6" t="s">
        <v>11</v>
      </c>
    </row>
    <row r="28" spans="1:12" ht="15.75" thickBot="1" x14ac:dyDescent="0.3">
      <c r="A28" s="39">
        <v>23</v>
      </c>
      <c r="B28" s="2">
        <v>32573</v>
      </c>
      <c r="C28" s="3">
        <v>479301</v>
      </c>
      <c r="D28" s="3">
        <v>36869</v>
      </c>
      <c r="E28" s="3">
        <v>3234311</v>
      </c>
      <c r="F28" s="4">
        <v>1.1299999999999999</v>
      </c>
      <c r="G28" s="5">
        <v>1.49</v>
      </c>
      <c r="H28" s="5">
        <v>1.49</v>
      </c>
      <c r="I28" s="5">
        <v>2.54</v>
      </c>
      <c r="J28" s="5">
        <v>14.67</v>
      </c>
      <c r="K28" s="3">
        <v>13.13</v>
      </c>
      <c r="L28" s="6" t="s">
        <v>11</v>
      </c>
    </row>
    <row r="29" spans="1:12" ht="15.75" thickBot="1" x14ac:dyDescent="0.3">
      <c r="A29" s="39">
        <v>24</v>
      </c>
      <c r="B29" s="2">
        <v>32116</v>
      </c>
      <c r="C29" s="3">
        <v>467525</v>
      </c>
      <c r="D29" s="3">
        <v>35963</v>
      </c>
      <c r="E29" s="3">
        <v>3234311</v>
      </c>
      <c r="F29" s="4">
        <v>1.1100000000000001</v>
      </c>
      <c r="G29" s="5">
        <v>1.45</v>
      </c>
      <c r="H29" s="5">
        <v>1.45</v>
      </c>
      <c r="I29" s="5">
        <v>2.42</v>
      </c>
      <c r="J29" s="5">
        <v>15.49</v>
      </c>
      <c r="K29" s="3">
        <v>12.39</v>
      </c>
      <c r="L29" s="6" t="s">
        <v>11</v>
      </c>
    </row>
    <row r="30" spans="1:12" ht="15.75" thickBot="1" x14ac:dyDescent="0.3">
      <c r="A30" s="39">
        <v>25</v>
      </c>
      <c r="B30" s="2">
        <v>31381</v>
      </c>
      <c r="C30" s="3">
        <v>456621</v>
      </c>
      <c r="D30" s="3">
        <v>35125</v>
      </c>
      <c r="E30" s="3">
        <v>3234311</v>
      </c>
      <c r="F30" s="4">
        <v>1.08</v>
      </c>
      <c r="G30" s="5">
        <v>1.41</v>
      </c>
      <c r="H30" s="5">
        <v>1.41</v>
      </c>
      <c r="I30" s="5">
        <v>2.36</v>
      </c>
      <c r="J30" s="5">
        <v>16.079999999999998</v>
      </c>
      <c r="K30" s="3">
        <v>11.71</v>
      </c>
      <c r="L30" s="6" t="s">
        <v>11</v>
      </c>
    </row>
    <row r="31" spans="1:12" ht="15.75" thickBot="1" x14ac:dyDescent="0.3">
      <c r="A31" s="39">
        <v>26</v>
      </c>
      <c r="B31" s="2">
        <v>32248</v>
      </c>
      <c r="C31" s="3">
        <v>448509</v>
      </c>
      <c r="D31" s="3">
        <v>34501</v>
      </c>
      <c r="E31" s="3">
        <v>3234311</v>
      </c>
      <c r="F31" s="4">
        <v>1.06</v>
      </c>
      <c r="G31" s="5">
        <v>1.38</v>
      </c>
      <c r="H31" s="5">
        <v>1.38</v>
      </c>
      <c r="I31" s="5">
        <v>2.3199999999999998</v>
      </c>
      <c r="J31" s="5">
        <v>16.239999999999998</v>
      </c>
      <c r="K31" s="3">
        <v>11.42</v>
      </c>
      <c r="L31" s="6" t="s">
        <v>11</v>
      </c>
    </row>
    <row r="32" spans="1:12" ht="15.75" thickBot="1" x14ac:dyDescent="0.3">
      <c r="A32" s="39">
        <v>27</v>
      </c>
      <c r="B32" s="2">
        <v>31293</v>
      </c>
      <c r="C32" s="3">
        <v>441142</v>
      </c>
      <c r="D32" s="3">
        <v>33934</v>
      </c>
      <c r="E32" s="3">
        <v>3279681</v>
      </c>
      <c r="F32" s="4">
        <v>1.03</v>
      </c>
      <c r="G32" s="5">
        <v>1.36</v>
      </c>
      <c r="H32" s="5">
        <v>1.36</v>
      </c>
      <c r="I32" s="5">
        <v>2.33</v>
      </c>
      <c r="J32" s="5">
        <v>15.96</v>
      </c>
      <c r="K32" s="3">
        <v>11.26</v>
      </c>
      <c r="L32" s="6" t="s">
        <v>11</v>
      </c>
    </row>
    <row r="33" spans="1:12" ht="15.75" thickBot="1" x14ac:dyDescent="0.3">
      <c r="A33" s="39">
        <v>28</v>
      </c>
      <c r="B33" s="2">
        <v>32214</v>
      </c>
      <c r="C33" s="3">
        <v>434202</v>
      </c>
      <c r="D33" s="3">
        <v>33400</v>
      </c>
      <c r="E33" s="3">
        <v>3279681</v>
      </c>
      <c r="F33" s="4">
        <v>1.01</v>
      </c>
      <c r="G33" s="5">
        <v>1.34</v>
      </c>
      <c r="H33" s="5">
        <v>1.34</v>
      </c>
      <c r="I33" s="5">
        <v>2.2999999999999998</v>
      </c>
      <c r="J33" s="5">
        <v>15.6</v>
      </c>
      <c r="K33" s="3">
        <v>11.28</v>
      </c>
      <c r="L33" s="6" t="s">
        <v>11</v>
      </c>
    </row>
    <row r="34" spans="1:12" ht="15.75" thickBot="1" x14ac:dyDescent="0.3">
      <c r="A34" s="39">
        <v>29</v>
      </c>
      <c r="B34" s="2">
        <v>32789</v>
      </c>
      <c r="C34" s="3">
        <v>429711</v>
      </c>
      <c r="D34" s="3">
        <v>33055</v>
      </c>
      <c r="E34" s="3">
        <v>3279681</v>
      </c>
      <c r="F34" s="4">
        <v>1</v>
      </c>
      <c r="G34" s="5">
        <v>1.32</v>
      </c>
      <c r="H34" s="5">
        <v>1.32</v>
      </c>
      <c r="I34" s="5">
        <v>2.2799999999999998</v>
      </c>
      <c r="J34" s="5">
        <v>15.11</v>
      </c>
      <c r="K34" s="3">
        <v>11.5</v>
      </c>
      <c r="L34" s="6" t="s">
        <v>11</v>
      </c>
    </row>
    <row r="35" spans="1:12" ht="15.75" thickBot="1" x14ac:dyDescent="0.3">
      <c r="A35" s="39">
        <v>30</v>
      </c>
      <c r="B35" s="2">
        <v>32933</v>
      </c>
      <c r="C35" s="3">
        <v>426768</v>
      </c>
      <c r="D35" s="3">
        <v>32828</v>
      </c>
      <c r="E35" s="3">
        <v>3279681</v>
      </c>
      <c r="F35" s="4">
        <v>1</v>
      </c>
      <c r="G35" s="5">
        <v>1.31</v>
      </c>
      <c r="H35" s="5">
        <v>1.31</v>
      </c>
      <c r="I35" s="5">
        <v>2.2599999999999998</v>
      </c>
      <c r="J35" s="5">
        <v>14.52</v>
      </c>
      <c r="K35" s="3">
        <v>11.91</v>
      </c>
      <c r="L35" s="6" t="s">
        <v>11</v>
      </c>
    </row>
    <row r="36" spans="1:12" ht="15.75" thickBot="1" x14ac:dyDescent="0.3">
      <c r="A36" s="39">
        <v>31</v>
      </c>
      <c r="B36" s="2">
        <v>32892</v>
      </c>
      <c r="C36" s="3">
        <v>424442</v>
      </c>
      <c r="D36" s="3">
        <v>32649</v>
      </c>
      <c r="E36" s="3">
        <v>3279681</v>
      </c>
      <c r="F36" s="4">
        <v>0.99</v>
      </c>
      <c r="G36" s="5">
        <v>1.3</v>
      </c>
      <c r="H36" s="5">
        <v>1.3</v>
      </c>
      <c r="I36" s="5">
        <v>2.25</v>
      </c>
      <c r="J36" s="5">
        <v>13.54</v>
      </c>
      <c r="K36" s="3">
        <v>12.53</v>
      </c>
      <c r="L36" s="6" t="s">
        <v>11</v>
      </c>
    </row>
    <row r="37" spans="1:12" ht="15.75" thickBot="1" x14ac:dyDescent="0.3">
      <c r="A37" s="39">
        <v>32</v>
      </c>
      <c r="B37" s="2">
        <v>33384</v>
      </c>
      <c r="C37" s="3">
        <v>423500</v>
      </c>
      <c r="D37" s="3">
        <v>32577</v>
      </c>
      <c r="E37" s="3">
        <v>3279681</v>
      </c>
      <c r="F37" s="4">
        <v>0.99</v>
      </c>
      <c r="G37" s="5">
        <v>1.3</v>
      </c>
      <c r="H37" s="5">
        <v>1.3</v>
      </c>
      <c r="I37" s="5">
        <v>2.17</v>
      </c>
      <c r="J37" s="5">
        <v>11.85</v>
      </c>
      <c r="K37" s="3">
        <v>14.12</v>
      </c>
      <c r="L37" s="6" t="s">
        <v>11</v>
      </c>
    </row>
    <row r="38" spans="1:12" ht="15.75" thickBot="1" x14ac:dyDescent="0.3">
      <c r="A38" s="39">
        <v>33</v>
      </c>
      <c r="B38" s="2">
        <v>33342</v>
      </c>
      <c r="C38" s="3">
        <v>422596</v>
      </c>
      <c r="D38" s="3">
        <v>32507</v>
      </c>
      <c r="E38" s="3">
        <v>3279681</v>
      </c>
      <c r="F38" s="4">
        <v>0.99</v>
      </c>
      <c r="G38" s="5">
        <v>1.3</v>
      </c>
      <c r="H38" s="5">
        <v>1.3</v>
      </c>
      <c r="I38" s="5">
        <v>2.12</v>
      </c>
      <c r="J38" s="5">
        <v>11.14</v>
      </c>
      <c r="K38" s="3">
        <v>14.93</v>
      </c>
      <c r="L38" s="6" t="s">
        <v>11</v>
      </c>
    </row>
    <row r="39" spans="1:12" ht="15.75" thickBot="1" x14ac:dyDescent="0.3">
      <c r="A39" s="39">
        <v>34</v>
      </c>
      <c r="B39" s="2">
        <v>33732</v>
      </c>
      <c r="C39" s="3">
        <v>423069</v>
      </c>
      <c r="D39" s="3">
        <v>32544</v>
      </c>
      <c r="E39" s="3">
        <v>3279681</v>
      </c>
      <c r="F39" s="4">
        <v>0.99</v>
      </c>
      <c r="G39" s="5">
        <v>1.29</v>
      </c>
      <c r="H39" s="5">
        <v>1.29</v>
      </c>
      <c r="I39" s="5">
        <v>2.1</v>
      </c>
      <c r="J39" s="5">
        <v>10.68</v>
      </c>
      <c r="K39" s="3">
        <v>15.49</v>
      </c>
      <c r="L39" s="6" t="s">
        <v>11</v>
      </c>
    </row>
    <row r="40" spans="1:12" ht="15.75" thickBot="1" x14ac:dyDescent="0.3">
      <c r="A40" s="39">
        <v>35</v>
      </c>
      <c r="B40" s="2">
        <v>33256</v>
      </c>
      <c r="C40" s="3">
        <v>424153</v>
      </c>
      <c r="D40" s="3">
        <v>32627</v>
      </c>
      <c r="E40" s="3">
        <v>3279681</v>
      </c>
      <c r="F40" s="4">
        <v>0.99</v>
      </c>
      <c r="G40" s="5">
        <v>1.29</v>
      </c>
      <c r="H40" s="5">
        <v>1.29</v>
      </c>
      <c r="I40" s="5">
        <v>2.09</v>
      </c>
      <c r="J40" s="5">
        <v>10.31</v>
      </c>
      <c r="K40" s="3">
        <v>15.96</v>
      </c>
      <c r="L40" s="6" t="s">
        <v>11</v>
      </c>
    </row>
    <row r="41" spans="1:12" ht="15.75" thickBot="1" x14ac:dyDescent="0.3">
      <c r="A41" s="39">
        <v>36</v>
      </c>
      <c r="B41" s="2">
        <v>31954</v>
      </c>
      <c r="C41" s="3">
        <v>423534</v>
      </c>
      <c r="D41" s="3">
        <v>32580</v>
      </c>
      <c r="E41" s="3">
        <v>3279681</v>
      </c>
      <c r="F41" s="4">
        <v>0.99</v>
      </c>
      <c r="G41" s="5">
        <v>1.28</v>
      </c>
      <c r="H41" s="5">
        <v>1.28</v>
      </c>
      <c r="I41" s="5">
        <v>2.06</v>
      </c>
      <c r="J41" s="5">
        <v>9.9700000000000006</v>
      </c>
      <c r="K41" s="3">
        <v>16.45</v>
      </c>
      <c r="L41" s="6" t="s">
        <v>11</v>
      </c>
    </row>
    <row r="42" spans="1:12" ht="15.75" thickBot="1" x14ac:dyDescent="0.3">
      <c r="A42" s="39">
        <v>37</v>
      </c>
      <c r="B42" s="2">
        <v>32628</v>
      </c>
      <c r="C42" s="3">
        <v>424046</v>
      </c>
      <c r="D42" s="3">
        <v>32619</v>
      </c>
      <c r="E42" s="3">
        <v>3279681</v>
      </c>
      <c r="F42" s="4">
        <v>0.99</v>
      </c>
      <c r="G42" s="5">
        <v>1.28</v>
      </c>
      <c r="H42" s="5">
        <v>1.28</v>
      </c>
      <c r="I42" s="5">
        <v>2.09</v>
      </c>
      <c r="J42" s="5">
        <v>9.6</v>
      </c>
      <c r="K42" s="3">
        <v>16.93</v>
      </c>
      <c r="L42" s="6" t="s">
        <v>11</v>
      </c>
    </row>
    <row r="43" spans="1:12" ht="15.75" thickBot="1" x14ac:dyDescent="0.3">
      <c r="A43" s="39">
        <v>38</v>
      </c>
      <c r="B43" s="2">
        <v>32389</v>
      </c>
      <c r="C43" s="3">
        <v>425054</v>
      </c>
      <c r="D43" s="3">
        <v>32696</v>
      </c>
      <c r="E43" s="3">
        <v>3279681</v>
      </c>
      <c r="F43" s="4">
        <v>0.99</v>
      </c>
      <c r="G43" s="5">
        <v>1.28</v>
      </c>
      <c r="H43" s="5">
        <v>1.28</v>
      </c>
      <c r="I43" s="5">
        <v>2.08</v>
      </c>
      <c r="J43" s="5">
        <v>9.19</v>
      </c>
      <c r="K43" s="3">
        <v>17.559999999999999</v>
      </c>
      <c r="L43" s="6" t="s">
        <v>11</v>
      </c>
    </row>
    <row r="44" spans="1:12" ht="15.75" thickBot="1" x14ac:dyDescent="0.3">
      <c r="A44" s="39">
        <v>39</v>
      </c>
      <c r="B44" s="2">
        <v>31940</v>
      </c>
      <c r="C44" s="3">
        <v>424746</v>
      </c>
      <c r="D44" s="3">
        <v>32673</v>
      </c>
      <c r="E44" s="3">
        <v>3279681</v>
      </c>
      <c r="F44" s="4">
        <v>0.99</v>
      </c>
      <c r="G44" s="5">
        <v>1.27</v>
      </c>
      <c r="H44" s="5">
        <v>1.27</v>
      </c>
      <c r="I44" s="5">
        <v>2.04</v>
      </c>
      <c r="J44" s="5">
        <v>8.8000000000000007</v>
      </c>
      <c r="K44" s="3">
        <v>18.260000000000002</v>
      </c>
      <c r="L44" s="6" t="s">
        <v>11</v>
      </c>
    </row>
    <row r="45" spans="1:12" ht="15.75" thickBot="1" x14ac:dyDescent="0.3">
      <c r="A45" s="39">
        <v>40</v>
      </c>
      <c r="B45" s="2">
        <v>32166</v>
      </c>
      <c r="C45" s="3">
        <v>425619</v>
      </c>
      <c r="D45" s="3">
        <v>32740</v>
      </c>
      <c r="E45" s="3">
        <v>3330821</v>
      </c>
      <c r="F45" s="4">
        <v>0.98</v>
      </c>
      <c r="G45" s="5">
        <v>1.26</v>
      </c>
      <c r="H45" s="5">
        <v>1.26</v>
      </c>
      <c r="I45" s="5">
        <v>2.0299999999999998</v>
      </c>
      <c r="J45" s="5">
        <v>8.3000000000000007</v>
      </c>
      <c r="K45" s="3">
        <v>18.97</v>
      </c>
      <c r="L45" s="6" t="s">
        <v>11</v>
      </c>
    </row>
    <row r="46" spans="1:12" ht="15.75" thickBot="1" x14ac:dyDescent="0.3">
      <c r="A46" s="39">
        <v>41</v>
      </c>
      <c r="B46" s="2">
        <v>33222</v>
      </c>
      <c r="C46" s="3">
        <v>426627</v>
      </c>
      <c r="D46" s="3">
        <v>32817</v>
      </c>
      <c r="E46" s="3">
        <v>3330821</v>
      </c>
      <c r="F46" s="4">
        <v>0.98</v>
      </c>
      <c r="G46" s="5">
        <v>1.26</v>
      </c>
      <c r="H46" s="5">
        <v>1.26</v>
      </c>
      <c r="I46" s="5">
        <v>1.99</v>
      </c>
      <c r="J46" s="5">
        <v>7.85</v>
      </c>
      <c r="K46" s="3">
        <v>19.91</v>
      </c>
      <c r="L46" s="6" t="s">
        <v>11</v>
      </c>
    </row>
    <row r="47" spans="1:12" ht="15.75" thickBot="1" x14ac:dyDescent="0.3">
      <c r="A47" s="39">
        <v>42</v>
      </c>
      <c r="B47" s="2">
        <v>33902</v>
      </c>
      <c r="C47" s="3">
        <v>427740</v>
      </c>
      <c r="D47" s="3">
        <v>32903</v>
      </c>
      <c r="E47" s="3">
        <v>3330821</v>
      </c>
      <c r="F47" s="4">
        <v>0.98</v>
      </c>
      <c r="G47" s="5">
        <v>1.26</v>
      </c>
      <c r="H47" s="5">
        <v>1.26</v>
      </c>
      <c r="I47" s="5">
        <v>1.94</v>
      </c>
      <c r="J47" s="5">
        <v>7.42</v>
      </c>
      <c r="K47" s="3">
        <v>20.94</v>
      </c>
      <c r="L47" s="6" t="s">
        <v>11</v>
      </c>
    </row>
    <row r="48" spans="1:12" ht="15.75" thickBot="1" x14ac:dyDescent="0.3">
      <c r="A48" s="39">
        <v>43</v>
      </c>
      <c r="B48" s="2">
        <v>34628</v>
      </c>
      <c r="C48" s="3">
        <v>429435</v>
      </c>
      <c r="D48" s="3">
        <v>33033</v>
      </c>
      <c r="E48" s="3">
        <v>3330821</v>
      </c>
      <c r="F48" s="4">
        <v>0.99</v>
      </c>
      <c r="G48" s="5">
        <v>1.26</v>
      </c>
      <c r="H48" s="5">
        <v>1.26</v>
      </c>
      <c r="I48" s="5">
        <v>1.89</v>
      </c>
      <c r="J48" s="5">
        <v>7</v>
      </c>
      <c r="K48" s="3">
        <v>22.27</v>
      </c>
      <c r="L48" s="6" t="s">
        <v>11</v>
      </c>
    </row>
    <row r="49" spans="1:12" ht="15.75" thickBot="1" x14ac:dyDescent="0.3">
      <c r="A49" s="39">
        <v>44</v>
      </c>
      <c r="B49" s="41">
        <v>36792</v>
      </c>
      <c r="C49" s="3">
        <v>433335</v>
      </c>
      <c r="D49" s="3">
        <v>33333</v>
      </c>
      <c r="E49" s="3">
        <v>3330821</v>
      </c>
      <c r="F49" s="4">
        <v>1</v>
      </c>
      <c r="G49" s="5">
        <v>1.27</v>
      </c>
      <c r="H49" s="5">
        <v>1.27</v>
      </c>
      <c r="I49" s="5">
        <v>1.84</v>
      </c>
      <c r="J49" s="5">
        <v>6.64</v>
      </c>
      <c r="K49" s="3">
        <v>23.58</v>
      </c>
      <c r="L49" s="42" t="s">
        <v>11</v>
      </c>
    </row>
    <row r="50" spans="1:12" ht="15.75" thickBot="1" x14ac:dyDescent="0.3">
      <c r="A50" s="39">
        <v>45</v>
      </c>
      <c r="B50" s="3">
        <v>36267</v>
      </c>
      <c r="C50" s="3">
        <v>436218</v>
      </c>
      <c r="D50" s="3">
        <v>33555</v>
      </c>
      <c r="E50" s="3">
        <v>3330821</v>
      </c>
      <c r="F50" s="4">
        <v>1</v>
      </c>
      <c r="G50" s="5">
        <v>1.28</v>
      </c>
      <c r="H50" s="5">
        <v>1.28</v>
      </c>
      <c r="I50" s="5">
        <v>1.8</v>
      </c>
      <c r="J50" s="5">
        <v>6.31</v>
      </c>
      <c r="K50" s="3">
        <v>24.66</v>
      </c>
      <c r="L50" s="42" t="s">
        <v>11</v>
      </c>
    </row>
    <row r="51" spans="1:12" ht="15.75" thickBot="1" x14ac:dyDescent="0.3">
      <c r="A51" s="39">
        <v>46</v>
      </c>
      <c r="B51" s="3">
        <v>41370</v>
      </c>
      <c r="C51" s="3">
        <v>444246</v>
      </c>
      <c r="D51" s="3">
        <v>34173</v>
      </c>
      <c r="E51" s="3">
        <v>3330821</v>
      </c>
      <c r="F51" s="4">
        <v>1.02</v>
      </c>
      <c r="G51" s="5">
        <v>1.3</v>
      </c>
      <c r="H51" s="5">
        <v>1.3</v>
      </c>
      <c r="I51" s="5">
        <v>1.77</v>
      </c>
      <c r="J51" s="5">
        <v>6.02</v>
      </c>
      <c r="K51" s="3">
        <v>26.18</v>
      </c>
      <c r="L51" s="42" t="s">
        <v>11</v>
      </c>
    </row>
    <row r="52" spans="1:12" ht="15.75" thickBot="1" x14ac:dyDescent="0.3">
      <c r="A52" s="39">
        <v>47</v>
      </c>
      <c r="B52" s="3">
        <v>36977</v>
      </c>
      <c r="C52" s="3">
        <v>447491</v>
      </c>
      <c r="D52" s="3">
        <v>34422</v>
      </c>
      <c r="E52" s="3">
        <v>3330821</v>
      </c>
      <c r="F52" s="4">
        <v>1.03</v>
      </c>
      <c r="G52" s="5">
        <v>1.33</v>
      </c>
      <c r="H52" s="5">
        <v>1.33</v>
      </c>
      <c r="I52" s="5">
        <v>1.73</v>
      </c>
      <c r="J52" s="5">
        <v>5.76</v>
      </c>
      <c r="K52" s="3">
        <v>27.5</v>
      </c>
      <c r="L52" s="42" t="s">
        <v>11</v>
      </c>
    </row>
    <row r="53" spans="1:12" ht="15.75" thickBot="1" x14ac:dyDescent="0.3">
      <c r="A53" s="39">
        <v>48</v>
      </c>
      <c r="B53" s="3">
        <v>49404</v>
      </c>
      <c r="C53" s="3">
        <v>463639</v>
      </c>
      <c r="D53" s="3">
        <v>35665</v>
      </c>
      <c r="E53" s="3">
        <v>3330821</v>
      </c>
      <c r="F53" s="4">
        <v>1.07</v>
      </c>
      <c r="G53" s="5">
        <v>1.37</v>
      </c>
      <c r="H53" s="5">
        <v>1.37</v>
      </c>
      <c r="I53" s="5">
        <v>1.73</v>
      </c>
      <c r="J53" s="5">
        <v>5.54</v>
      </c>
      <c r="K53" s="3">
        <v>29.43</v>
      </c>
      <c r="L53" s="42" t="s">
        <v>11</v>
      </c>
    </row>
    <row r="54" spans="1:12" ht="15.75" thickBot="1" x14ac:dyDescent="0.3">
      <c r="A54" s="39">
        <v>49</v>
      </c>
      <c r="B54" s="3">
        <v>50506</v>
      </c>
      <c r="C54" s="3">
        <v>482191</v>
      </c>
      <c r="D54" s="3">
        <v>37092</v>
      </c>
      <c r="E54" s="3">
        <v>3330821</v>
      </c>
      <c r="F54" s="4">
        <v>1.1100000000000001</v>
      </c>
      <c r="G54" s="5">
        <v>1.41</v>
      </c>
      <c r="H54" s="5">
        <v>1.41</v>
      </c>
      <c r="I54" s="5">
        <v>1.72</v>
      </c>
      <c r="J54" s="5">
        <v>5.33</v>
      </c>
      <c r="K54" s="3">
        <v>31.48</v>
      </c>
      <c r="L54" s="42" t="s">
        <v>11</v>
      </c>
    </row>
    <row r="55" spans="1:12" ht="15.75" thickBot="1" x14ac:dyDescent="0.3">
      <c r="A55" s="39">
        <v>50</v>
      </c>
      <c r="B55" s="3">
        <v>52194</v>
      </c>
      <c r="C55" s="3">
        <v>501757</v>
      </c>
      <c r="D55" s="3">
        <v>38597</v>
      </c>
      <c r="E55" s="3">
        <v>3330821</v>
      </c>
      <c r="F55" s="4">
        <v>1.1499999999999999</v>
      </c>
      <c r="G55" s="5">
        <v>1.46</v>
      </c>
      <c r="H55" s="5">
        <v>1.46</v>
      </c>
      <c r="I55" s="5">
        <v>1.65</v>
      </c>
      <c r="J55" s="5">
        <v>5.13</v>
      </c>
      <c r="K55" s="3">
        <v>33.92</v>
      </c>
      <c r="L55" s="42" t="s">
        <v>11</v>
      </c>
    </row>
    <row r="56" spans="1:12" ht="15.75" thickBot="1" x14ac:dyDescent="0.3">
      <c r="A56" s="39">
        <v>51</v>
      </c>
      <c r="B56" s="3">
        <v>53681</v>
      </c>
      <c r="C56" s="3">
        <v>523049</v>
      </c>
      <c r="D56" s="3">
        <v>40235</v>
      </c>
      <c r="E56" s="3">
        <v>3330821</v>
      </c>
      <c r="F56" s="4">
        <v>1.2</v>
      </c>
      <c r="G56" s="5">
        <v>1.51</v>
      </c>
      <c r="H56" s="5">
        <v>1.51</v>
      </c>
      <c r="I56" s="5">
        <v>1.6</v>
      </c>
      <c r="J56" s="5">
        <v>4.99</v>
      </c>
      <c r="K56" s="3">
        <v>36.409999999999997</v>
      </c>
      <c r="L56" s="42" t="s">
        <v>11</v>
      </c>
    </row>
    <row r="57" spans="1:12" ht="15.75" thickBot="1" x14ac:dyDescent="0.3">
      <c r="A57" s="39">
        <v>52</v>
      </c>
      <c r="B57" s="3">
        <v>58531</v>
      </c>
      <c r="C57" s="3">
        <v>549640</v>
      </c>
      <c r="D57" s="3">
        <v>42280</v>
      </c>
      <c r="E57" s="3">
        <v>3330821</v>
      </c>
      <c r="F57" s="4">
        <v>1.26</v>
      </c>
      <c r="G57" s="5">
        <v>1.57</v>
      </c>
      <c r="H57" s="5">
        <v>1.57</v>
      </c>
      <c r="I57" s="5">
        <v>1.58</v>
      </c>
      <c r="J57" s="5">
        <v>4.95</v>
      </c>
      <c r="K57" s="3">
        <v>38.590000000000003</v>
      </c>
      <c r="L57" s="42" t="s">
        <v>11</v>
      </c>
    </row>
    <row r="58" spans="1:12" ht="15.75" thickBot="1" x14ac:dyDescent="0.3">
      <c r="A58" s="39">
        <v>53</v>
      </c>
      <c r="B58" s="9">
        <v>61504</v>
      </c>
      <c r="C58" s="9">
        <v>578978</v>
      </c>
      <c r="D58" s="9">
        <v>44537</v>
      </c>
      <c r="E58" s="9">
        <v>3330821</v>
      </c>
      <c r="F58" s="10">
        <v>1.33</v>
      </c>
      <c r="G58" s="11">
        <v>1.63</v>
      </c>
      <c r="H58" s="11">
        <v>1.63</v>
      </c>
      <c r="I58" s="11">
        <v>1.58</v>
      </c>
      <c r="J58" s="11">
        <v>5.05</v>
      </c>
      <c r="K58" s="9">
        <v>40.119999999999997</v>
      </c>
      <c r="L58" s="40" t="s">
        <v>11</v>
      </c>
    </row>
    <row r="59" spans="1:12" ht="15.75" thickBot="1" x14ac:dyDescent="0.3">
      <c r="A59" s="7"/>
      <c r="B59" s="8"/>
      <c r="C59" s="8"/>
      <c r="D59" s="8"/>
      <c r="E59" s="8"/>
      <c r="F59" s="22"/>
      <c r="G59" s="23"/>
      <c r="H59" s="23"/>
      <c r="I59" s="24"/>
      <c r="J59" s="24"/>
      <c r="K59" s="25"/>
      <c r="L59" s="12"/>
    </row>
    <row r="60" spans="1:12" ht="15.75" thickBot="1" x14ac:dyDescent="0.3">
      <c r="A60" s="20" t="s">
        <v>12</v>
      </c>
      <c r="B60" s="13"/>
      <c r="C60" s="13"/>
      <c r="D60" s="13" t="s">
        <v>13</v>
      </c>
      <c r="E60" s="13"/>
      <c r="F60" s="13"/>
      <c r="G60" s="14"/>
      <c r="H60" s="14"/>
      <c r="I60" s="15"/>
      <c r="J60" s="16" t="s">
        <v>14</v>
      </c>
      <c r="K60" s="17"/>
      <c r="L60" s="18"/>
    </row>
    <row r="62" spans="1:12" ht="15.75" thickBot="1" x14ac:dyDescent="0.3"/>
    <row r="63" spans="1:12" x14ac:dyDescent="0.25">
      <c r="A63" s="62" t="s">
        <v>24</v>
      </c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4"/>
    </row>
    <row r="64" spans="1:12" ht="15.75" thickBot="1" x14ac:dyDescent="0.3">
      <c r="A64" s="65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7"/>
    </row>
    <row r="65" spans="1:12" x14ac:dyDescent="0.25">
      <c r="A65"/>
    </row>
    <row r="66" spans="1:12" ht="48.75" customHeight="1" x14ac:dyDescent="0.25">
      <c r="A66" s="68" t="s">
        <v>25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</row>
  </sheetData>
  <mergeCells count="15">
    <mergeCell ref="A1:L1"/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A63:L64"/>
    <mergeCell ref="A66:L66"/>
    <mergeCell ref="J2:J5"/>
    <mergeCell ref="K2:K5"/>
    <mergeCell ref="L2:L5"/>
  </mergeCells>
  <hyperlinks>
    <hyperlink ref="J60" r:id="rId1" xr:uid="{724DA873-6E6B-43AA-A00E-779B92F069EE}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64D29-4D95-4096-8DBF-B92C46BF77F6}">
  <dimension ref="A1:L57"/>
  <sheetViews>
    <sheetView workbookViewId="0">
      <pane ySplit="5" topLeftCell="A6" activePane="bottomLeft" state="frozen"/>
      <selection pane="bottomLeft" activeCell="I41" sqref="I41"/>
    </sheetView>
  </sheetViews>
  <sheetFormatPr defaultRowHeight="15" x14ac:dyDescent="0.25"/>
  <cols>
    <col min="1" max="1" width="11.42578125" style="19" customWidth="1"/>
    <col min="2" max="2" width="12.42578125" customWidth="1"/>
    <col min="3" max="3" width="12.7109375" customWidth="1"/>
    <col min="5" max="5" width="11.42578125" customWidth="1"/>
    <col min="12" max="12" width="10.5703125" bestFit="1" customWidth="1"/>
  </cols>
  <sheetData>
    <row r="1" spans="1:12" ht="28.5" thickBot="1" x14ac:dyDescent="0.45">
      <c r="A1" s="69" t="s">
        <v>20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25">
      <c r="A2" s="47" t="s">
        <v>15</v>
      </c>
      <c r="B2" s="50" t="s">
        <v>0</v>
      </c>
      <c r="C2" s="50" t="s">
        <v>1</v>
      </c>
      <c r="D2" s="50" t="s">
        <v>2</v>
      </c>
      <c r="E2" s="50" t="s">
        <v>3</v>
      </c>
      <c r="F2" s="53" t="s">
        <v>4</v>
      </c>
      <c r="G2" s="56" t="s">
        <v>16</v>
      </c>
      <c r="H2" s="56" t="s">
        <v>5</v>
      </c>
      <c r="I2" s="56" t="s">
        <v>6</v>
      </c>
      <c r="J2" s="56" t="s">
        <v>8</v>
      </c>
      <c r="K2" s="59" t="s">
        <v>17</v>
      </c>
      <c r="L2" s="44" t="s">
        <v>10</v>
      </c>
    </row>
    <row r="3" spans="1:12" x14ac:dyDescent="0.25">
      <c r="A3" s="48"/>
      <c r="B3" s="51"/>
      <c r="C3" s="51"/>
      <c r="D3" s="51"/>
      <c r="E3" s="51"/>
      <c r="F3" s="54"/>
      <c r="G3" s="57"/>
      <c r="H3" s="57"/>
      <c r="I3" s="57"/>
      <c r="J3" s="57"/>
      <c r="K3" s="60"/>
      <c r="L3" s="45"/>
    </row>
    <row r="4" spans="1:12" x14ac:dyDescent="0.25">
      <c r="A4" s="48"/>
      <c r="B4" s="51"/>
      <c r="C4" s="51"/>
      <c r="D4" s="51"/>
      <c r="E4" s="51"/>
      <c r="F4" s="54"/>
      <c r="G4" s="57"/>
      <c r="H4" s="57"/>
      <c r="I4" s="57"/>
      <c r="J4" s="57"/>
      <c r="K4" s="60"/>
      <c r="L4" s="45"/>
    </row>
    <row r="5" spans="1:12" ht="15.75" thickBot="1" x14ac:dyDescent="0.3">
      <c r="A5" s="49"/>
      <c r="B5" s="52"/>
      <c r="C5" s="52"/>
      <c r="D5" s="52"/>
      <c r="E5" s="52"/>
      <c r="F5" s="55"/>
      <c r="G5" s="58"/>
      <c r="H5" s="58"/>
      <c r="I5" s="58"/>
      <c r="J5" s="58"/>
      <c r="K5" s="61"/>
      <c r="L5" s="46"/>
    </row>
    <row r="6" spans="1:12" ht="15.75" thickBot="1" x14ac:dyDescent="0.3">
      <c r="A6" s="7">
        <v>1</v>
      </c>
      <c r="B6" s="2">
        <v>182087</v>
      </c>
      <c r="C6" s="3">
        <v>2183097</v>
      </c>
      <c r="D6" s="3">
        <v>167931</v>
      </c>
      <c r="E6" s="3">
        <v>3321710</v>
      </c>
      <c r="F6" s="21">
        <v>5.05</v>
      </c>
      <c r="G6" s="5">
        <f>'2020'!H6</f>
        <v>1.73</v>
      </c>
      <c r="H6" s="5">
        <f>'2020'!I6</f>
        <v>1.59</v>
      </c>
      <c r="I6" s="5">
        <f>'2020'!F6</f>
        <v>1.63</v>
      </c>
      <c r="J6" s="5">
        <v>1.6099999999999999</v>
      </c>
      <c r="K6" s="3">
        <v>313.66000000000003</v>
      </c>
      <c r="L6" s="6" t="s">
        <v>18</v>
      </c>
    </row>
    <row r="7" spans="1:12" ht="15.75" thickBot="1" x14ac:dyDescent="0.3">
      <c r="A7" s="7">
        <v>2</v>
      </c>
      <c r="B7" s="2">
        <v>168151</v>
      </c>
      <c r="C7" s="3">
        <v>2173621</v>
      </c>
      <c r="D7" s="3">
        <v>167202</v>
      </c>
      <c r="E7" s="3">
        <v>3321710</v>
      </c>
      <c r="F7" s="21">
        <v>5.03</v>
      </c>
      <c r="G7" s="5">
        <f>'2020'!H7</f>
        <v>1.77</v>
      </c>
      <c r="H7" s="5">
        <f>'2020'!I7</f>
        <v>1.65</v>
      </c>
      <c r="I7" s="5">
        <f>'2020'!F7</f>
        <v>1.69</v>
      </c>
      <c r="J7" s="5">
        <v>1.67</v>
      </c>
      <c r="K7" s="3">
        <v>301.19</v>
      </c>
      <c r="L7" s="6" t="s">
        <v>18</v>
      </c>
    </row>
    <row r="8" spans="1:12" ht="15.75" thickBot="1" x14ac:dyDescent="0.3">
      <c r="A8" s="7">
        <v>3</v>
      </c>
      <c r="B8" s="2">
        <v>162856</v>
      </c>
      <c r="C8" s="3">
        <v>2170813</v>
      </c>
      <c r="D8" s="3">
        <v>166986</v>
      </c>
      <c r="E8" s="3">
        <v>3321710</v>
      </c>
      <c r="F8" s="21">
        <v>5.0199999999999996</v>
      </c>
      <c r="G8" s="5">
        <f>'2020'!H8</f>
        <v>1.81</v>
      </c>
      <c r="H8" s="5">
        <f>'2020'!I8</f>
        <v>1.7</v>
      </c>
      <c r="I8" s="5">
        <f>'2020'!F8</f>
        <v>1.74</v>
      </c>
      <c r="J8" s="5">
        <v>1.72</v>
      </c>
      <c r="K8" s="3">
        <v>291.86</v>
      </c>
      <c r="L8" s="6" t="s">
        <v>18</v>
      </c>
    </row>
    <row r="9" spans="1:12" ht="15.75" thickBot="1" x14ac:dyDescent="0.3">
      <c r="A9" s="7">
        <v>4</v>
      </c>
      <c r="B9" s="2">
        <v>162039</v>
      </c>
      <c r="C9" s="3">
        <v>2172122</v>
      </c>
      <c r="D9" s="3">
        <v>167086</v>
      </c>
      <c r="E9" s="3">
        <v>3321710</v>
      </c>
      <c r="F9" s="21">
        <v>5.03</v>
      </c>
      <c r="G9" s="5">
        <f>'2020'!H9</f>
        <v>1.86</v>
      </c>
      <c r="H9" s="5">
        <f>'2020'!I9</f>
        <v>1.75</v>
      </c>
      <c r="I9" s="5">
        <f>'2020'!F9</f>
        <v>1.79</v>
      </c>
      <c r="J9" s="5">
        <v>1.77</v>
      </c>
      <c r="K9" s="3">
        <v>284.18</v>
      </c>
      <c r="L9" s="6" t="s">
        <v>18</v>
      </c>
    </row>
    <row r="10" spans="1:12" ht="15.75" thickBot="1" x14ac:dyDescent="0.3">
      <c r="A10" s="7">
        <v>5</v>
      </c>
      <c r="B10" s="2">
        <v>158407</v>
      </c>
      <c r="C10" s="3">
        <v>2178398</v>
      </c>
      <c r="D10" s="3">
        <v>167569</v>
      </c>
      <c r="E10" s="3">
        <v>3321710</v>
      </c>
      <c r="F10" s="21">
        <v>5.04</v>
      </c>
      <c r="G10" s="5">
        <f>'2020'!H10</f>
        <v>1.89</v>
      </c>
      <c r="H10" s="5">
        <f>'2020'!I10</f>
        <v>1.79</v>
      </c>
      <c r="I10" s="5">
        <f>'2020'!F10</f>
        <v>1.83</v>
      </c>
      <c r="J10" s="5">
        <v>1.81</v>
      </c>
      <c r="K10" s="3">
        <v>278.45</v>
      </c>
      <c r="L10" s="6" t="s">
        <v>18</v>
      </c>
    </row>
    <row r="11" spans="1:12" ht="15.75" thickBot="1" x14ac:dyDescent="0.3">
      <c r="A11" s="7">
        <v>6</v>
      </c>
      <c r="B11" s="2">
        <v>148427</v>
      </c>
      <c r="C11" s="3">
        <v>2176340</v>
      </c>
      <c r="D11" s="3">
        <v>167411</v>
      </c>
      <c r="E11" s="3">
        <v>3321710</v>
      </c>
      <c r="F11" s="21">
        <v>5.04</v>
      </c>
      <c r="G11" s="5">
        <f>'2020'!H11</f>
        <v>1.92</v>
      </c>
      <c r="H11" s="5">
        <f>'2020'!I11</f>
        <v>1.84</v>
      </c>
      <c r="I11" s="5">
        <f>'2020'!F11</f>
        <v>1.86</v>
      </c>
      <c r="J11" s="5">
        <v>1.85</v>
      </c>
      <c r="K11" s="3">
        <v>272.43</v>
      </c>
      <c r="L11" s="6" t="s">
        <v>18</v>
      </c>
    </row>
    <row r="12" spans="1:12" ht="15.75" thickBot="1" x14ac:dyDescent="0.3">
      <c r="A12" s="7">
        <v>7</v>
      </c>
      <c r="B12" s="2">
        <v>141976</v>
      </c>
      <c r="C12" s="3">
        <v>2160226</v>
      </c>
      <c r="D12" s="3">
        <v>166171</v>
      </c>
      <c r="E12" s="3">
        <v>3321710</v>
      </c>
      <c r="F12" s="21">
        <v>5</v>
      </c>
      <c r="G12" s="5">
        <f>'2020'!H12</f>
        <v>1.94</v>
      </c>
      <c r="H12" s="5">
        <f>'2020'!I12</f>
        <v>1.9</v>
      </c>
      <c r="I12" s="5">
        <f>'2020'!F12</f>
        <v>1.88</v>
      </c>
      <c r="J12" s="5">
        <v>1.9</v>
      </c>
      <c r="K12" s="3">
        <v>272.43</v>
      </c>
      <c r="L12" s="6" t="s">
        <v>18</v>
      </c>
    </row>
    <row r="13" spans="1:12" ht="15.75" thickBot="1" x14ac:dyDescent="0.3">
      <c r="A13" s="7">
        <v>8</v>
      </c>
      <c r="B13" s="2">
        <v>139141</v>
      </c>
      <c r="C13" s="3">
        <v>2138474</v>
      </c>
      <c r="D13" s="3">
        <v>164498</v>
      </c>
      <c r="E13" s="3">
        <v>3321710</v>
      </c>
      <c r="F13" s="21">
        <v>4.95</v>
      </c>
      <c r="G13" s="5">
        <f>'2020'!H13</f>
        <v>1.95</v>
      </c>
      <c r="H13" s="5">
        <f>'2020'!I13</f>
        <v>1.93</v>
      </c>
      <c r="I13" s="5">
        <f>'2020'!F13</f>
        <v>1.9</v>
      </c>
      <c r="J13" s="5">
        <v>1.93</v>
      </c>
      <c r="K13" s="3">
        <v>258.48</v>
      </c>
      <c r="L13" s="6" t="s">
        <v>11</v>
      </c>
    </row>
    <row r="14" spans="1:12" ht="15.75" thickBot="1" x14ac:dyDescent="0.3">
      <c r="A14" s="7">
        <v>9</v>
      </c>
      <c r="B14" s="2">
        <v>130265</v>
      </c>
      <c r="C14" s="3">
        <v>2093515</v>
      </c>
      <c r="D14" s="3">
        <v>161040</v>
      </c>
      <c r="E14" s="3">
        <v>3321710</v>
      </c>
      <c r="F14" s="21">
        <v>4.84</v>
      </c>
      <c r="G14" s="5">
        <f>'2020'!H14</f>
        <v>1.95</v>
      </c>
      <c r="H14" s="5">
        <f>'2020'!I14</f>
        <v>1.95</v>
      </c>
      <c r="I14" s="5">
        <f>'2020'!F14</f>
        <v>1.89</v>
      </c>
      <c r="J14" s="5">
        <v>1.95</v>
      </c>
      <c r="K14" s="3">
        <v>252.08</v>
      </c>
      <c r="L14" s="6" t="s">
        <v>11</v>
      </c>
    </row>
    <row r="15" spans="1:12" ht="15.75" thickBot="1" x14ac:dyDescent="0.3">
      <c r="A15" s="7">
        <v>10</v>
      </c>
      <c r="B15" s="2">
        <v>123687</v>
      </c>
      <c r="C15" s="3">
        <v>2046753</v>
      </c>
      <c r="D15" s="3">
        <v>157443</v>
      </c>
      <c r="E15" s="3">
        <v>3321710</v>
      </c>
      <c r="F15" s="21">
        <v>4.74</v>
      </c>
      <c r="G15" s="5">
        <f>'2020'!H15</f>
        <v>1.94</v>
      </c>
      <c r="H15" s="5">
        <f>'2020'!I15</f>
        <v>1.97</v>
      </c>
      <c r="I15" s="5">
        <f>'2020'!F15</f>
        <v>1.88</v>
      </c>
      <c r="J15" s="5">
        <v>1.97</v>
      </c>
      <c r="K15" s="3">
        <v>246.23</v>
      </c>
      <c r="L15" s="6" t="s">
        <v>11</v>
      </c>
    </row>
    <row r="16" spans="1:12" ht="15.75" thickBot="1" x14ac:dyDescent="0.3">
      <c r="A16" s="7">
        <v>11</v>
      </c>
      <c r="B16" s="2">
        <v>115562</v>
      </c>
      <c r="C16" s="3">
        <v>1995913</v>
      </c>
      <c r="D16" s="3">
        <v>153532</v>
      </c>
      <c r="E16" s="3">
        <v>3321710</v>
      </c>
      <c r="F16" s="21">
        <v>4.62</v>
      </c>
      <c r="G16" s="5">
        <f>'2020'!H16</f>
        <v>1.93</v>
      </c>
      <c r="H16" s="5">
        <f>'2020'!I16</f>
        <v>1.97</v>
      </c>
      <c r="I16" s="5">
        <f>'2020'!F16</f>
        <v>1.89</v>
      </c>
      <c r="J16" s="5">
        <v>1.97</v>
      </c>
      <c r="K16" s="3">
        <v>239.37</v>
      </c>
      <c r="L16" s="6" t="s">
        <v>11</v>
      </c>
    </row>
    <row r="17" spans="1:12" ht="15.75" thickBot="1" x14ac:dyDescent="0.3">
      <c r="A17" s="7">
        <v>12</v>
      </c>
      <c r="B17" s="2">
        <v>102372</v>
      </c>
      <c r="C17" s="3">
        <v>1924977</v>
      </c>
      <c r="D17" s="3">
        <v>148075</v>
      </c>
      <c r="E17" s="3">
        <v>3321710</v>
      </c>
      <c r="F17" s="21">
        <v>4.45</v>
      </c>
      <c r="G17" s="5">
        <f>'2020'!H17</f>
        <v>1.91</v>
      </c>
      <c r="H17" s="5">
        <f>'2020'!I17</f>
        <v>1.96</v>
      </c>
      <c r="I17" s="5">
        <f>'2020'!F17</f>
        <v>2.11</v>
      </c>
      <c r="J17" s="5">
        <v>1.96</v>
      </c>
      <c r="K17" s="3">
        <v>218.67</v>
      </c>
      <c r="L17" s="6" t="s">
        <v>11</v>
      </c>
    </row>
    <row r="18" spans="1:12" ht="15.75" thickBot="1" x14ac:dyDescent="0.3">
      <c r="A18" s="7">
        <v>13</v>
      </c>
      <c r="B18" s="2">
        <v>94721</v>
      </c>
      <c r="C18" s="3">
        <v>1829691</v>
      </c>
      <c r="D18" s="3">
        <v>140745</v>
      </c>
      <c r="E18" s="3">
        <v>3321710</v>
      </c>
      <c r="F18" s="21">
        <v>4.2300000000000004</v>
      </c>
      <c r="G18" s="5">
        <f>'2020'!H18</f>
        <v>1.87</v>
      </c>
      <c r="H18" s="5">
        <f>'2020'!I18</f>
        <v>1.93</v>
      </c>
      <c r="I18" s="5">
        <f>'2020'!F18</f>
        <v>2.66</v>
      </c>
      <c r="J18" s="5">
        <v>1.93</v>
      </c>
      <c r="K18" s="3">
        <v>184.31</v>
      </c>
      <c r="L18" s="6" t="s">
        <v>11</v>
      </c>
    </row>
    <row r="19" spans="1:12" ht="15.75" thickBot="1" x14ac:dyDescent="0.3">
      <c r="A19" s="7">
        <v>14</v>
      </c>
      <c r="B19" s="2">
        <v>90520</v>
      </c>
      <c r="C19" s="3">
        <v>1738124</v>
      </c>
      <c r="D19" s="3">
        <v>133702</v>
      </c>
      <c r="E19" s="3">
        <v>3259444</v>
      </c>
      <c r="F19" s="21">
        <v>4.0999999999999996</v>
      </c>
      <c r="G19" s="5">
        <f>'2020'!H19</f>
        <v>1.82</v>
      </c>
      <c r="H19" s="5">
        <f>'2020'!I19</f>
        <v>1.89</v>
      </c>
      <c r="I19" s="5">
        <f>'2020'!F19</f>
        <v>3.5</v>
      </c>
      <c r="J19" s="5">
        <v>1.89</v>
      </c>
      <c r="K19" s="3">
        <v>152.13</v>
      </c>
      <c r="L19" s="6" t="s">
        <v>11</v>
      </c>
    </row>
    <row r="20" spans="1:12" ht="15.75" thickBot="1" x14ac:dyDescent="0.3">
      <c r="A20" s="7">
        <v>15</v>
      </c>
      <c r="B20" s="2">
        <v>83596</v>
      </c>
      <c r="C20" s="3">
        <v>1653569</v>
      </c>
      <c r="D20" s="3">
        <v>127198</v>
      </c>
      <c r="E20" s="3">
        <v>3259444</v>
      </c>
      <c r="F20" s="21">
        <v>3.9</v>
      </c>
      <c r="G20" s="5">
        <f>'2020'!H20</f>
        <v>1.79</v>
      </c>
      <c r="H20" s="5">
        <f>'2020'!I20</f>
        <v>1.86</v>
      </c>
      <c r="I20" s="5">
        <f>'2020'!F20</f>
        <v>4.58</v>
      </c>
      <c r="J20" s="5">
        <v>1.86</v>
      </c>
      <c r="K20" s="3">
        <v>121.11</v>
      </c>
      <c r="L20" s="6" t="s">
        <v>11</v>
      </c>
    </row>
    <row r="21" spans="1:12" ht="15.75" thickBot="1" x14ac:dyDescent="0.3">
      <c r="A21" s="7">
        <v>16</v>
      </c>
      <c r="B21" s="2">
        <v>77911</v>
      </c>
      <c r="C21" s="3">
        <v>1568624</v>
      </c>
      <c r="D21" s="3">
        <v>120663</v>
      </c>
      <c r="E21" s="3">
        <v>3259444</v>
      </c>
      <c r="F21" s="21">
        <v>3.7</v>
      </c>
      <c r="G21" s="5">
        <f>'2020'!H21</f>
        <v>1.75</v>
      </c>
      <c r="H21" s="5">
        <f>'2020'!I21</f>
        <v>1.83</v>
      </c>
      <c r="I21" s="5">
        <f>'2020'!F21</f>
        <v>5.74</v>
      </c>
      <c r="J21" s="5">
        <v>1.83</v>
      </c>
      <c r="K21" s="3">
        <v>97.75</v>
      </c>
      <c r="L21" s="6" t="s">
        <v>11</v>
      </c>
    </row>
    <row r="22" spans="1:12" ht="15.75" thickBot="1" x14ac:dyDescent="0.3">
      <c r="A22" s="7">
        <v>17</v>
      </c>
      <c r="B22" s="2">
        <v>76346</v>
      </c>
      <c r="C22" s="3">
        <v>1482931</v>
      </c>
      <c r="D22" s="3">
        <v>114072</v>
      </c>
      <c r="E22" s="3">
        <v>3259444</v>
      </c>
      <c r="F22" s="21">
        <v>3.49</v>
      </c>
      <c r="G22" s="5">
        <f>'2020'!H22</f>
        <v>1.7</v>
      </c>
      <c r="H22" s="5">
        <f>'2020'!I22</f>
        <v>1.79</v>
      </c>
      <c r="I22" s="5">
        <f>'2020'!F22</f>
        <v>6.98</v>
      </c>
      <c r="J22" s="5">
        <v>1.79</v>
      </c>
      <c r="K22" s="3">
        <v>79.58</v>
      </c>
      <c r="L22" s="6" t="s">
        <v>11</v>
      </c>
    </row>
    <row r="23" spans="1:12" ht="15.75" thickBot="1" x14ac:dyDescent="0.3">
      <c r="A23" s="7">
        <v>18</v>
      </c>
      <c r="B23" s="2">
        <v>73089</v>
      </c>
      <c r="C23" s="3">
        <v>1397613</v>
      </c>
      <c r="D23" s="3">
        <v>107509</v>
      </c>
      <c r="E23" s="3">
        <v>3259444</v>
      </c>
      <c r="F23" s="21">
        <v>3.29</v>
      </c>
      <c r="G23" s="5">
        <f>'2020'!H23</f>
        <v>1.66</v>
      </c>
      <c r="H23" s="5">
        <f>'2020'!I23</f>
        <v>1.76</v>
      </c>
      <c r="I23" s="5">
        <f>'2020'!F23</f>
        <v>8.5299999999999994</v>
      </c>
      <c r="J23" s="5">
        <v>1.76</v>
      </c>
      <c r="K23" s="3">
        <v>63.94</v>
      </c>
      <c r="L23" s="6" t="s">
        <v>11</v>
      </c>
    </row>
    <row r="24" spans="1:12" ht="15.75" thickBot="1" x14ac:dyDescent="0.3">
      <c r="A24" s="7">
        <v>19</v>
      </c>
      <c r="B24" s="2">
        <v>93892</v>
      </c>
      <c r="C24" s="3">
        <v>1343078</v>
      </c>
      <c r="D24" s="3">
        <v>103314</v>
      </c>
      <c r="E24" s="3">
        <v>3259444</v>
      </c>
      <c r="F24" s="21">
        <v>3.16</v>
      </c>
      <c r="G24" s="5">
        <f>'2020'!H24</f>
        <v>1.62</v>
      </c>
      <c r="H24" s="5">
        <f>'2020'!I24</f>
        <v>1.7</v>
      </c>
      <c r="I24" s="5">
        <f>'2020'!F24</f>
        <v>10.79</v>
      </c>
      <c r="J24" s="5">
        <v>1.7</v>
      </c>
      <c r="K24" s="3">
        <v>50.6</v>
      </c>
      <c r="L24" s="6" t="s">
        <v>11</v>
      </c>
    </row>
    <row r="25" spans="1:12" ht="15.75" thickBot="1" x14ac:dyDescent="0.3">
      <c r="A25" s="7">
        <v>20</v>
      </c>
      <c r="B25" s="2">
        <v>78827</v>
      </c>
      <c r="C25" s="3">
        <v>1279929</v>
      </c>
      <c r="D25" s="3">
        <v>98456</v>
      </c>
      <c r="E25" s="3">
        <v>3259444</v>
      </c>
      <c r="F25" s="21">
        <v>3.02</v>
      </c>
      <c r="G25" s="5">
        <f>'2020'!H25</f>
        <v>1.58</v>
      </c>
      <c r="H25" s="5">
        <f>'2020'!I25</f>
        <v>1.64</v>
      </c>
      <c r="I25" s="5">
        <f>'2020'!F25</f>
        <v>12.01</v>
      </c>
      <c r="J25" s="5">
        <v>1.64</v>
      </c>
      <c r="K25" s="3">
        <v>44.24</v>
      </c>
      <c r="L25" s="6" t="s">
        <v>11</v>
      </c>
    </row>
    <row r="26" spans="1:12" ht="15.75" thickBot="1" x14ac:dyDescent="0.3">
      <c r="A26" s="7">
        <v>21</v>
      </c>
      <c r="B26" s="2">
        <v>66688</v>
      </c>
      <c r="C26" s="3">
        <v>1207476</v>
      </c>
      <c r="D26" s="3">
        <v>92883</v>
      </c>
      <c r="E26" s="3">
        <v>3259444</v>
      </c>
      <c r="F26" s="21">
        <v>2.84</v>
      </c>
      <c r="G26" s="5">
        <f>'2020'!H26</f>
        <v>1.53</v>
      </c>
      <c r="H26" s="5">
        <f>'2020'!I26</f>
        <v>1.58</v>
      </c>
      <c r="I26" s="5">
        <f>'2020'!F26</f>
        <v>12.98</v>
      </c>
      <c r="J26" s="5">
        <v>1.58</v>
      </c>
      <c r="K26" s="3">
        <v>39.01</v>
      </c>
      <c r="L26" s="6" t="s">
        <v>11</v>
      </c>
    </row>
    <row r="27" spans="1:12" ht="15.75" thickBot="1" x14ac:dyDescent="0.3">
      <c r="A27" s="7">
        <v>22</v>
      </c>
      <c r="B27" s="2">
        <v>62410</v>
      </c>
      <c r="C27" s="3">
        <v>1139621</v>
      </c>
      <c r="D27" s="3">
        <v>87663</v>
      </c>
      <c r="E27" s="3">
        <v>3259444</v>
      </c>
      <c r="F27" s="21">
        <v>2.68</v>
      </c>
      <c r="G27" s="5">
        <f>'2020'!H27</f>
        <v>1.5</v>
      </c>
      <c r="H27" s="5">
        <f>'2020'!I27</f>
        <v>1.53</v>
      </c>
      <c r="I27" s="5">
        <f>'2020'!F27</f>
        <v>13.85</v>
      </c>
      <c r="J27" s="5">
        <v>1.53</v>
      </c>
      <c r="K27" s="3">
        <v>34.85</v>
      </c>
      <c r="L27" s="6" t="s">
        <v>11</v>
      </c>
    </row>
    <row r="28" spans="1:12" ht="15.75" thickBot="1" x14ac:dyDescent="0.3">
      <c r="A28" s="7">
        <v>23</v>
      </c>
      <c r="B28" s="2">
        <v>62117</v>
      </c>
      <c r="C28" s="3">
        <v>1078051</v>
      </c>
      <c r="D28" s="3">
        <v>82927</v>
      </c>
      <c r="E28" s="3">
        <v>3259444</v>
      </c>
      <c r="F28" s="21">
        <v>2.54</v>
      </c>
      <c r="G28" s="5">
        <f>'2020'!H28</f>
        <v>1.46</v>
      </c>
      <c r="H28" s="5">
        <f>'2020'!I28</f>
        <v>1.49</v>
      </c>
      <c r="I28" s="5">
        <f>'2020'!F28</f>
        <v>14.67</v>
      </c>
      <c r="J28" s="5">
        <v>1.49</v>
      </c>
      <c r="K28" s="3">
        <v>31.43</v>
      </c>
      <c r="L28" s="6" t="s">
        <v>11</v>
      </c>
    </row>
    <row r="29" spans="1:12" ht="15.75" thickBot="1" x14ac:dyDescent="0.3">
      <c r="A29" s="7">
        <v>24</v>
      </c>
      <c r="B29" s="2">
        <v>66668</v>
      </c>
      <c r="C29" s="3">
        <v>1029157</v>
      </c>
      <c r="D29" s="3">
        <v>79166</v>
      </c>
      <c r="E29" s="3">
        <v>3259444</v>
      </c>
      <c r="F29" s="21">
        <v>2.42</v>
      </c>
      <c r="G29" s="5">
        <f>'2020'!H29</f>
        <v>1.43</v>
      </c>
      <c r="H29" s="5">
        <f>'2020'!I29</f>
        <v>1.45</v>
      </c>
      <c r="I29" s="5">
        <f>'2020'!F29</f>
        <v>15.49</v>
      </c>
      <c r="J29" s="5">
        <v>1.45</v>
      </c>
      <c r="K29" s="3">
        <v>28.57</v>
      </c>
      <c r="L29" s="6" t="s">
        <v>11</v>
      </c>
    </row>
    <row r="30" spans="1:12" ht="15.75" thickBot="1" x14ac:dyDescent="0.3">
      <c r="A30" s="7">
        <v>25</v>
      </c>
      <c r="B30" s="2">
        <v>73724</v>
      </c>
      <c r="C30" s="3">
        <v>1000509</v>
      </c>
      <c r="D30" s="3">
        <v>76962</v>
      </c>
      <c r="E30" s="3">
        <v>3259444</v>
      </c>
      <c r="F30" s="21">
        <v>2.36</v>
      </c>
      <c r="G30" s="5">
        <f>'2020'!H30</f>
        <v>1.4</v>
      </c>
      <c r="H30" s="5">
        <f>'2020'!I30</f>
        <v>1.41</v>
      </c>
      <c r="I30" s="5">
        <f>'2020'!F30</f>
        <v>16.079999999999998</v>
      </c>
      <c r="J30" s="5">
        <v>1.41</v>
      </c>
      <c r="K30" s="3">
        <v>26.98</v>
      </c>
      <c r="L30" s="6" t="s">
        <v>11</v>
      </c>
    </row>
    <row r="31" spans="1:12" ht="15.75" thickBot="1" x14ac:dyDescent="0.3">
      <c r="A31" s="7">
        <v>26</v>
      </c>
      <c r="B31" s="2">
        <v>78781</v>
      </c>
      <c r="C31" s="3">
        <v>984569</v>
      </c>
      <c r="D31" s="3">
        <v>75736</v>
      </c>
      <c r="E31" s="3">
        <v>3259444</v>
      </c>
      <c r="F31" s="21">
        <v>2.3199999999999998</v>
      </c>
      <c r="G31" s="5">
        <f>'2020'!H31</f>
        <v>1.38</v>
      </c>
      <c r="H31" s="5">
        <f>'2020'!I31</f>
        <v>1.38</v>
      </c>
      <c r="I31" s="5">
        <f>'2020'!F31</f>
        <v>16.239999999999998</v>
      </c>
      <c r="J31" s="5">
        <v>1.38</v>
      </c>
      <c r="K31" s="3">
        <v>26.33</v>
      </c>
      <c r="L31" s="6" t="s">
        <v>11</v>
      </c>
    </row>
    <row r="32" spans="1:12" ht="15.75" thickBot="1" x14ac:dyDescent="0.3">
      <c r="A32" s="7">
        <v>27</v>
      </c>
      <c r="B32" s="2">
        <v>75332</v>
      </c>
      <c r="C32" s="3">
        <v>969381</v>
      </c>
      <c r="D32" s="3">
        <v>74568</v>
      </c>
      <c r="E32" s="3">
        <v>3192223</v>
      </c>
      <c r="F32" s="21">
        <v>2.33</v>
      </c>
      <c r="G32" s="5">
        <f>'2020'!H32</f>
        <v>1.35</v>
      </c>
      <c r="H32" s="5">
        <f>'2020'!I32</f>
        <v>1.36</v>
      </c>
      <c r="I32" s="5">
        <f>'2020'!F32</f>
        <v>15.96</v>
      </c>
      <c r="J32" s="5">
        <v>1.36</v>
      </c>
      <c r="K32" s="3">
        <v>26.9</v>
      </c>
      <c r="L32" s="6" t="s">
        <v>11</v>
      </c>
    </row>
    <row r="33" spans="1:12" ht="15.75" thickBot="1" x14ac:dyDescent="0.3">
      <c r="A33" s="7">
        <v>28</v>
      </c>
      <c r="B33" s="2">
        <v>71139</v>
      </c>
      <c r="C33" s="3">
        <v>956924</v>
      </c>
      <c r="D33" s="3">
        <v>73610</v>
      </c>
      <c r="E33" s="3">
        <v>3192223</v>
      </c>
      <c r="F33" s="21">
        <v>2.2999999999999998</v>
      </c>
      <c r="G33" s="5">
        <f>'2020'!H33</f>
        <v>1.33</v>
      </c>
      <c r="H33" s="5">
        <f>'2020'!I33</f>
        <v>1.34</v>
      </c>
      <c r="I33" s="5">
        <f>'2020'!F33</f>
        <v>15.6</v>
      </c>
      <c r="J33" s="5">
        <v>1.34</v>
      </c>
      <c r="K33" s="3">
        <v>27.15</v>
      </c>
      <c r="L33" s="6" t="s">
        <v>11</v>
      </c>
    </row>
    <row r="34" spans="1:12" ht="15.75" thickBot="1" x14ac:dyDescent="0.3">
      <c r="A34" s="7">
        <v>29</v>
      </c>
      <c r="B34" s="2">
        <v>68959</v>
      </c>
      <c r="C34" s="3">
        <v>947972</v>
      </c>
      <c r="D34" s="3">
        <v>72921</v>
      </c>
      <c r="E34" s="3">
        <v>3192223</v>
      </c>
      <c r="F34" s="21">
        <v>2.2799999999999998</v>
      </c>
      <c r="G34" s="5">
        <f>'2020'!H34</f>
        <v>1.32</v>
      </c>
      <c r="H34" s="5">
        <f>'2020'!I34</f>
        <v>1.32</v>
      </c>
      <c r="I34" s="5">
        <f>'2020'!F34</f>
        <v>15.11</v>
      </c>
      <c r="J34" s="5">
        <v>1.32</v>
      </c>
      <c r="K34" s="3">
        <v>27.75</v>
      </c>
      <c r="L34" s="6" t="s">
        <v>11</v>
      </c>
    </row>
    <row r="35" spans="1:12" ht="15.75" thickBot="1" x14ac:dyDescent="0.3">
      <c r="A35" s="7">
        <v>30</v>
      </c>
      <c r="B35" s="2">
        <v>68172</v>
      </c>
      <c r="C35" s="3">
        <v>939798</v>
      </c>
      <c r="D35" s="3">
        <v>72292</v>
      </c>
      <c r="E35" s="3">
        <v>3192223</v>
      </c>
      <c r="F35" s="21">
        <v>2.2599999999999998</v>
      </c>
      <c r="G35" s="5">
        <f>'2020'!H35</f>
        <v>1.31</v>
      </c>
      <c r="H35" s="5">
        <f>'2020'!I35</f>
        <v>1.31</v>
      </c>
      <c r="I35" s="5">
        <f>'2020'!F35</f>
        <v>14.52</v>
      </c>
      <c r="J35" s="5">
        <v>1.31</v>
      </c>
      <c r="K35" s="3">
        <v>28.55</v>
      </c>
      <c r="L35" s="6" t="s">
        <v>11</v>
      </c>
    </row>
    <row r="36" spans="1:12" ht="15.75" thickBot="1" x14ac:dyDescent="0.3">
      <c r="A36" s="7">
        <v>31</v>
      </c>
      <c r="B36" s="2">
        <v>67233</v>
      </c>
      <c r="C36" s="3">
        <v>933942</v>
      </c>
      <c r="D36" s="3">
        <v>71842</v>
      </c>
      <c r="E36" s="3">
        <v>3192223</v>
      </c>
      <c r="F36" s="21">
        <v>2.25</v>
      </c>
      <c r="G36" s="5">
        <f>'2020'!H36</f>
        <v>1.3</v>
      </c>
      <c r="H36" s="5">
        <f>'2020'!I36</f>
        <v>1.3</v>
      </c>
      <c r="I36" s="5">
        <f>'2020'!F36</f>
        <v>13.54</v>
      </c>
      <c r="J36" s="5">
        <v>1.3</v>
      </c>
      <c r="K36" s="3">
        <v>30.32</v>
      </c>
      <c r="L36" s="6" t="s">
        <v>11</v>
      </c>
    </row>
    <row r="37" spans="1:12" ht="15.75" thickBot="1" x14ac:dyDescent="0.3">
      <c r="A37" s="7">
        <v>32</v>
      </c>
      <c r="B37" s="2">
        <v>62683</v>
      </c>
      <c r="C37" s="3">
        <v>902733</v>
      </c>
      <c r="D37" s="3">
        <v>69441</v>
      </c>
      <c r="E37" s="3">
        <v>3192223</v>
      </c>
      <c r="F37" s="21">
        <v>2.17</v>
      </c>
      <c r="G37" s="5">
        <f>'2020'!H37</f>
        <v>1.29</v>
      </c>
      <c r="H37" s="5">
        <f>'2020'!I37</f>
        <v>1.3</v>
      </c>
      <c r="I37" s="5">
        <f>'2020'!F37</f>
        <v>11.85</v>
      </c>
      <c r="J37" s="5">
        <v>1.3</v>
      </c>
      <c r="K37" s="3">
        <v>33</v>
      </c>
      <c r="L37" s="6" t="s">
        <v>11</v>
      </c>
    </row>
    <row r="38" spans="1:12" ht="15.75" thickBot="1" x14ac:dyDescent="0.3">
      <c r="A38" s="7">
        <v>33</v>
      </c>
      <c r="B38" s="2">
        <v>59962</v>
      </c>
      <c r="C38" s="3">
        <v>883868</v>
      </c>
      <c r="D38" s="3">
        <v>67990</v>
      </c>
      <c r="E38" s="3">
        <v>3192223</v>
      </c>
      <c r="F38" s="21">
        <v>2.12</v>
      </c>
      <c r="G38" s="5">
        <f>'2020'!H38</f>
        <v>1.29</v>
      </c>
      <c r="H38" s="5">
        <f>'2020'!I38</f>
        <v>1.3</v>
      </c>
      <c r="I38" s="5">
        <f>'2020'!F38</f>
        <v>11.14</v>
      </c>
      <c r="J38" s="5">
        <v>1.3</v>
      </c>
      <c r="K38" s="3">
        <v>34.08</v>
      </c>
      <c r="L38" s="6" t="s">
        <v>11</v>
      </c>
    </row>
    <row r="39" spans="1:12" ht="15.75" thickBot="1" x14ac:dyDescent="0.3">
      <c r="A39" s="7">
        <v>34</v>
      </c>
      <c r="B39" s="2">
        <v>57101</v>
      </c>
      <c r="C39" s="3">
        <v>874281</v>
      </c>
      <c r="D39" s="3">
        <v>67252</v>
      </c>
      <c r="E39" s="3">
        <v>3192223</v>
      </c>
      <c r="F39" s="21">
        <v>2.1</v>
      </c>
      <c r="G39" s="5">
        <f>'2020'!H39</f>
        <v>1.28</v>
      </c>
      <c r="H39" s="5">
        <f>'2020'!I39</f>
        <v>1.29</v>
      </c>
      <c r="I39" s="5">
        <f>'2020'!F39</f>
        <v>10.68</v>
      </c>
      <c r="J39" s="5">
        <v>1.29</v>
      </c>
      <c r="K39" s="3">
        <v>35.08</v>
      </c>
      <c r="L39" s="6" t="s">
        <v>11</v>
      </c>
    </row>
    <row r="40" spans="1:12" ht="15.75" thickBot="1" x14ac:dyDescent="0.3">
      <c r="A40" s="7">
        <v>35</v>
      </c>
      <c r="B40" s="2">
        <v>56648</v>
      </c>
      <c r="C40" s="3">
        <v>868519</v>
      </c>
      <c r="D40" s="3">
        <v>66809</v>
      </c>
      <c r="E40" s="3">
        <v>3192223</v>
      </c>
      <c r="F40" s="21">
        <v>2.09</v>
      </c>
      <c r="G40" s="5">
        <f>'2020'!H40</f>
        <v>1.28</v>
      </c>
      <c r="H40" s="5">
        <f>'2020'!I40</f>
        <v>1.29</v>
      </c>
      <c r="I40" s="5">
        <f>'2020'!F40</f>
        <v>10.31</v>
      </c>
      <c r="J40" s="5">
        <v>1.29</v>
      </c>
      <c r="K40" s="3">
        <v>36.03</v>
      </c>
      <c r="L40" s="6" t="s">
        <v>11</v>
      </c>
    </row>
    <row r="41" spans="1:12" ht="15.75" thickBot="1" x14ac:dyDescent="0.3">
      <c r="A41" s="7">
        <v>36</v>
      </c>
      <c r="B41" s="2">
        <v>52509</v>
      </c>
      <c r="C41" s="3">
        <v>858911</v>
      </c>
      <c r="D41" s="3">
        <v>66070</v>
      </c>
      <c r="E41" s="3">
        <v>3192223</v>
      </c>
      <c r="F41" s="21">
        <v>2.06</v>
      </c>
      <c r="G41" s="5">
        <f>'2020'!H41</f>
        <v>1.28</v>
      </c>
      <c r="H41" s="5">
        <f>'2020'!I41</f>
        <v>1.28</v>
      </c>
      <c r="I41" s="5">
        <f>'2020'!F41</f>
        <v>9.9700000000000006</v>
      </c>
      <c r="J41" s="5">
        <v>1.28</v>
      </c>
      <c r="K41" s="3">
        <v>36.619999999999997</v>
      </c>
      <c r="L41" s="6" t="s">
        <v>11</v>
      </c>
    </row>
    <row r="42" spans="1:12" ht="15.75" thickBot="1" x14ac:dyDescent="0.3">
      <c r="A42" s="7">
        <v>37</v>
      </c>
      <c r="B42" s="2">
        <v>77449</v>
      </c>
      <c r="C42" s="3">
        <v>869692</v>
      </c>
      <c r="D42" s="3">
        <v>66899</v>
      </c>
      <c r="E42" s="3">
        <v>3192223</v>
      </c>
      <c r="F42" s="21">
        <v>2.09</v>
      </c>
      <c r="G42" s="5">
        <f>'2020'!H42</f>
        <v>1.27</v>
      </c>
      <c r="H42" s="5">
        <f>'2020'!I42</f>
        <v>1.28</v>
      </c>
      <c r="I42" s="5">
        <f>'2020'!F42</f>
        <v>9.6</v>
      </c>
      <c r="J42" s="5">
        <v>1.28</v>
      </c>
      <c r="K42" s="3">
        <v>38.409999999999997</v>
      </c>
      <c r="L42" s="6" t="s">
        <v>11</v>
      </c>
    </row>
    <row r="43" spans="1:12" ht="15.75" thickBot="1" x14ac:dyDescent="0.3">
      <c r="A43" s="7">
        <v>38</v>
      </c>
      <c r="B43" s="2">
        <v>69642</v>
      </c>
      <c r="C43" s="3">
        <v>865610</v>
      </c>
      <c r="D43" s="3">
        <v>66585</v>
      </c>
      <c r="E43" s="3">
        <v>3192223</v>
      </c>
      <c r="F43" s="21">
        <v>2.08</v>
      </c>
      <c r="G43" s="5">
        <f>'2020'!H43</f>
        <v>1.26</v>
      </c>
      <c r="H43" s="5">
        <f>'2020'!I43</f>
        <v>1.28</v>
      </c>
      <c r="I43" s="5">
        <f>'2020'!F43</f>
        <v>9.19</v>
      </c>
      <c r="J43" s="5">
        <v>1.28</v>
      </c>
      <c r="K43" s="3">
        <v>39.729999999999997</v>
      </c>
      <c r="L43" s="6" t="s">
        <v>11</v>
      </c>
    </row>
    <row r="44" spans="1:12" ht="15.75" thickBot="1" x14ac:dyDescent="0.3">
      <c r="A44" s="7">
        <v>39</v>
      </c>
      <c r="B44" s="2">
        <v>62279</v>
      </c>
      <c r="C44" s="3">
        <v>849108</v>
      </c>
      <c r="D44" s="3">
        <v>65316</v>
      </c>
      <c r="E44" s="3">
        <v>3192223</v>
      </c>
      <c r="F44" s="21">
        <v>2.04</v>
      </c>
      <c r="G44" s="5">
        <f>'2020'!H44</f>
        <v>1.26</v>
      </c>
      <c r="H44" s="5">
        <f>'2020'!I44</f>
        <v>1.27</v>
      </c>
      <c r="I44" s="5">
        <f>'2020'!F44</f>
        <v>8.8000000000000007</v>
      </c>
      <c r="J44" s="5">
        <v>1.27</v>
      </c>
      <c r="K44" s="3">
        <v>40.51</v>
      </c>
      <c r="L44" s="6" t="s">
        <v>11</v>
      </c>
    </row>
    <row r="45" spans="1:12" ht="15.75" thickBot="1" x14ac:dyDescent="0.3">
      <c r="A45" s="7">
        <v>40</v>
      </c>
      <c r="B45" s="2">
        <v>56782</v>
      </c>
      <c r="C45" s="3">
        <v>830558</v>
      </c>
      <c r="D45" s="3">
        <v>63889</v>
      </c>
      <c r="E45" s="3">
        <v>3138443</v>
      </c>
      <c r="F45" s="21">
        <v>2.0299999999999998</v>
      </c>
      <c r="G45" s="5">
        <f>'2020'!H45</f>
        <v>1.24</v>
      </c>
      <c r="H45" s="5">
        <f>'2020'!I45</f>
        <v>1.26</v>
      </c>
      <c r="I45" s="5">
        <f>'2020'!F45</f>
        <v>8.3000000000000007</v>
      </c>
      <c r="J45" s="5">
        <v>1.26</v>
      </c>
      <c r="K45" s="3">
        <v>42.46</v>
      </c>
      <c r="L45" s="6" t="s">
        <v>11</v>
      </c>
    </row>
    <row r="46" spans="1:12" ht="15.75" thickBot="1" x14ac:dyDescent="0.3">
      <c r="A46" s="7">
        <v>41</v>
      </c>
      <c r="B46" s="2">
        <v>52616</v>
      </c>
      <c r="C46" s="3">
        <v>812035</v>
      </c>
      <c r="D46" s="3">
        <v>62464</v>
      </c>
      <c r="E46" s="3">
        <v>3138443</v>
      </c>
      <c r="F46" s="21">
        <v>1.99</v>
      </c>
      <c r="G46" s="5">
        <f>'2020'!H46</f>
        <v>1.23</v>
      </c>
      <c r="H46" s="5">
        <f>'2020'!I46</f>
        <v>1.26</v>
      </c>
      <c r="I46" s="5">
        <f>'2020'!F46</f>
        <v>7.85</v>
      </c>
      <c r="J46" s="5">
        <v>1.26</v>
      </c>
      <c r="K46" s="3">
        <v>43.68</v>
      </c>
      <c r="L46" s="6" t="s">
        <v>11</v>
      </c>
    </row>
    <row r="47" spans="1:12" ht="15.75" thickBot="1" x14ac:dyDescent="0.3">
      <c r="A47" s="7">
        <v>42</v>
      </c>
      <c r="B47" s="2">
        <v>49002</v>
      </c>
      <c r="C47" s="3">
        <v>792078</v>
      </c>
      <c r="D47" s="3">
        <v>60929</v>
      </c>
      <c r="E47" s="3">
        <v>3138443</v>
      </c>
      <c r="F47" s="21">
        <v>1.94</v>
      </c>
      <c r="G47" s="5">
        <f>'2020'!H47</f>
        <v>1.23</v>
      </c>
      <c r="H47" s="5">
        <f>'2020'!I47</f>
        <v>1.26</v>
      </c>
      <c r="I47" s="5">
        <f>'2020'!F47</f>
        <v>7.42</v>
      </c>
      <c r="J47" s="5">
        <v>1.26</v>
      </c>
      <c r="K47" s="3">
        <v>44.7</v>
      </c>
      <c r="L47" s="6" t="s">
        <v>11</v>
      </c>
    </row>
    <row r="48" spans="1:12" ht="15.75" thickBot="1" x14ac:dyDescent="0.3">
      <c r="A48" s="7">
        <v>43</v>
      </c>
      <c r="B48" s="2">
        <v>48907</v>
      </c>
      <c r="C48" s="3">
        <v>772813</v>
      </c>
      <c r="D48" s="3">
        <v>59447</v>
      </c>
      <c r="E48" s="3">
        <v>3138443</v>
      </c>
      <c r="F48" s="21">
        <v>1.89</v>
      </c>
      <c r="G48" s="5">
        <f>'2020'!H48</f>
        <v>1.23</v>
      </c>
      <c r="H48" s="5">
        <f>'2020'!I48</f>
        <v>1.26</v>
      </c>
      <c r="I48" s="5">
        <f>'2020'!F48</f>
        <v>7</v>
      </c>
      <c r="J48" s="5">
        <v>1.26</v>
      </c>
      <c r="K48" s="3">
        <v>45.76</v>
      </c>
      <c r="L48" s="6" t="s">
        <v>11</v>
      </c>
    </row>
    <row r="49" spans="1:12" ht="15.75" thickBot="1" x14ac:dyDescent="0.3">
      <c r="A49" s="7">
        <v>44</v>
      </c>
      <c r="B49" s="2">
        <v>49177</v>
      </c>
      <c r="C49" s="3">
        <v>754757</v>
      </c>
      <c r="D49" s="3">
        <v>58058</v>
      </c>
      <c r="E49" s="3">
        <v>3138443</v>
      </c>
      <c r="F49" s="21">
        <v>1.84</v>
      </c>
      <c r="G49" s="5">
        <f>'2020'!H49</f>
        <v>1.24</v>
      </c>
      <c r="H49" s="5">
        <f>'2020'!I49</f>
        <v>1.27</v>
      </c>
      <c r="I49" s="5">
        <f>'2020'!F49</f>
        <v>6.64</v>
      </c>
      <c r="J49" s="5">
        <v>1.27</v>
      </c>
      <c r="K49" s="3">
        <v>46.52</v>
      </c>
      <c r="L49" s="6" t="s">
        <v>11</v>
      </c>
    </row>
    <row r="50" spans="1:12" ht="15.75" thickBot="1" x14ac:dyDescent="0.3">
      <c r="A50" s="7">
        <v>45</v>
      </c>
      <c r="B50" s="2">
        <v>45512</v>
      </c>
      <c r="C50" s="3">
        <v>737586</v>
      </c>
      <c r="D50" s="3">
        <v>56737</v>
      </c>
      <c r="E50" s="3">
        <v>3138443</v>
      </c>
      <c r="F50" s="21">
        <v>1.8</v>
      </c>
      <c r="G50" s="5">
        <f>'2020'!H50</f>
        <v>1.25</v>
      </c>
      <c r="H50" s="5">
        <f>'2020'!I50</f>
        <v>1.28</v>
      </c>
      <c r="I50" s="5">
        <f>'2020'!F50</f>
        <v>6.31</v>
      </c>
      <c r="J50" s="5">
        <v>1.28</v>
      </c>
      <c r="K50" s="3">
        <v>47.43</v>
      </c>
      <c r="L50" s="6" t="s">
        <v>11</v>
      </c>
    </row>
    <row r="51" spans="1:12" ht="15.75" thickBot="1" x14ac:dyDescent="0.3">
      <c r="A51" s="7">
        <v>46</v>
      </c>
      <c r="B51" s="2">
        <v>48514</v>
      </c>
      <c r="C51" s="3">
        <v>726138</v>
      </c>
      <c r="D51" s="3">
        <v>55857</v>
      </c>
      <c r="E51" s="3">
        <v>3138443</v>
      </c>
      <c r="F51" s="21">
        <v>1.77</v>
      </c>
      <c r="G51" s="5">
        <f>'2020'!H51</f>
        <v>1.27</v>
      </c>
      <c r="H51" s="5">
        <f>'2020'!I51</f>
        <v>1.3</v>
      </c>
      <c r="I51" s="5">
        <f>'2020'!F51</f>
        <v>6.02</v>
      </c>
      <c r="J51" s="5">
        <v>1.3</v>
      </c>
      <c r="K51" s="3">
        <v>48.36</v>
      </c>
      <c r="L51" s="6" t="s">
        <v>11</v>
      </c>
    </row>
    <row r="52" spans="1:12" ht="15.75" thickBot="1" x14ac:dyDescent="0.3">
      <c r="A52" s="7">
        <v>47</v>
      </c>
      <c r="B52" s="2">
        <v>40849</v>
      </c>
      <c r="C52" s="3">
        <v>709886</v>
      </c>
      <c r="D52" s="3">
        <v>54607</v>
      </c>
      <c r="E52" s="3">
        <v>3138443</v>
      </c>
      <c r="F52" s="21">
        <v>1.73</v>
      </c>
      <c r="G52" s="5">
        <f>'2020'!H52</f>
        <v>1.3</v>
      </c>
      <c r="H52" s="5">
        <f>'2020'!I52</f>
        <v>1.33</v>
      </c>
      <c r="I52" s="5">
        <f>'2020'!F52</f>
        <v>5.76</v>
      </c>
      <c r="J52" s="5">
        <v>1.33</v>
      </c>
      <c r="K52" s="3">
        <v>48.8</v>
      </c>
      <c r="L52" s="6" t="s">
        <v>11</v>
      </c>
    </row>
    <row r="53" spans="1:12" ht="15.75" thickBot="1" x14ac:dyDescent="0.3">
      <c r="A53" s="7">
        <v>48</v>
      </c>
      <c r="B53" s="2">
        <v>53493</v>
      </c>
      <c r="C53" s="3">
        <v>706731</v>
      </c>
      <c r="D53" s="3">
        <v>54364</v>
      </c>
      <c r="E53" s="3">
        <v>3138443</v>
      </c>
      <c r="F53" s="21">
        <v>1.73</v>
      </c>
      <c r="G53" s="5">
        <f>'2020'!H53</f>
        <v>1.34</v>
      </c>
      <c r="H53" s="5">
        <f>'2020'!I53</f>
        <v>1.37</v>
      </c>
      <c r="I53" s="5">
        <f>'2020'!F53</f>
        <v>5.54</v>
      </c>
      <c r="J53" s="5">
        <v>1.37</v>
      </c>
      <c r="K53" s="3">
        <v>50.07</v>
      </c>
      <c r="L53" s="6" t="s">
        <v>11</v>
      </c>
    </row>
    <row r="54" spans="1:12" ht="15.75" thickBot="1" x14ac:dyDescent="0.3">
      <c r="A54" s="7">
        <v>49</v>
      </c>
      <c r="B54" s="2">
        <v>49714</v>
      </c>
      <c r="C54" s="3">
        <v>703936</v>
      </c>
      <c r="D54" s="3">
        <v>54149</v>
      </c>
      <c r="E54" s="3">
        <v>3138443</v>
      </c>
      <c r="F54" s="21">
        <v>1.72</v>
      </c>
      <c r="G54" s="5">
        <f>'2020'!H54</f>
        <v>1.37</v>
      </c>
      <c r="H54" s="5">
        <f>'2020'!I54</f>
        <v>1.41</v>
      </c>
      <c r="I54" s="5">
        <f>'2020'!F54</f>
        <v>5.33</v>
      </c>
      <c r="J54" s="5">
        <v>1.41</v>
      </c>
      <c r="K54" s="3">
        <v>51.03</v>
      </c>
      <c r="L54" s="6" t="s">
        <v>11</v>
      </c>
    </row>
    <row r="55" spans="1:12" ht="15.75" thickBot="1" x14ac:dyDescent="0.3">
      <c r="A55" s="7">
        <v>50</v>
      </c>
      <c r="B55" s="2">
        <v>50758</v>
      </c>
      <c r="C55" s="3">
        <v>677245</v>
      </c>
      <c r="D55" s="3">
        <v>52096</v>
      </c>
      <c r="E55" s="3">
        <v>3138443</v>
      </c>
      <c r="F55" s="21">
        <v>1.65</v>
      </c>
      <c r="G55" s="5">
        <f>'2020'!H55</f>
        <v>1.42</v>
      </c>
      <c r="H55" s="5">
        <f>'2020'!I55</f>
        <v>1.46</v>
      </c>
      <c r="I55" s="5">
        <f>'2020'!F55</f>
        <v>5.13</v>
      </c>
      <c r="J55" s="5">
        <v>1.46</v>
      </c>
      <c r="K55" s="3">
        <v>50.07</v>
      </c>
      <c r="L55" s="6" t="s">
        <v>11</v>
      </c>
    </row>
    <row r="56" spans="1:12" ht="15.75" thickBot="1" x14ac:dyDescent="0.3">
      <c r="A56" s="7">
        <v>51</v>
      </c>
      <c r="B56" s="2">
        <v>48378</v>
      </c>
      <c r="C56" s="3">
        <v>655981</v>
      </c>
      <c r="D56" s="3">
        <v>50460</v>
      </c>
      <c r="E56" s="3">
        <v>3138443</v>
      </c>
      <c r="F56" s="21">
        <v>1.6</v>
      </c>
      <c r="G56" s="5">
        <f>'2020'!H56</f>
        <v>1.47</v>
      </c>
      <c r="H56" s="5">
        <f>'2020'!I56</f>
        <v>1.51</v>
      </c>
      <c r="I56" s="5">
        <f>'2020'!F56</f>
        <v>4.99</v>
      </c>
      <c r="J56" s="5">
        <v>1.51</v>
      </c>
      <c r="K56" s="3">
        <v>49.23</v>
      </c>
      <c r="L56" s="6" t="s">
        <v>11</v>
      </c>
    </row>
    <row r="57" spans="1:12" ht="15.75" thickBot="1" x14ac:dyDescent="0.3">
      <c r="A57" s="7">
        <v>52</v>
      </c>
      <c r="B57" s="2">
        <v>54298</v>
      </c>
      <c r="C57" s="3">
        <v>648000</v>
      </c>
      <c r="D57" s="3">
        <v>49846</v>
      </c>
      <c r="E57" s="3">
        <v>3138443</v>
      </c>
      <c r="F57" s="21">
        <v>1.58</v>
      </c>
      <c r="G57" s="5">
        <f>'2020'!H57</f>
        <v>1.53</v>
      </c>
      <c r="H57" s="5">
        <f>'2020'!I57</f>
        <v>1.57</v>
      </c>
      <c r="I57" s="5">
        <f>'2020'!F57</f>
        <v>4.95</v>
      </c>
      <c r="J57" s="5">
        <v>1.57</v>
      </c>
      <c r="K57" s="3">
        <v>48.46</v>
      </c>
      <c r="L57" s="12" t="s">
        <v>11</v>
      </c>
    </row>
  </sheetData>
  <mergeCells count="13">
    <mergeCell ref="A1:L1"/>
    <mergeCell ref="G2:G5"/>
    <mergeCell ref="H2:H5"/>
    <mergeCell ref="I2:I5"/>
    <mergeCell ref="J2:J5"/>
    <mergeCell ref="K2:K5"/>
    <mergeCell ref="L2:L5"/>
    <mergeCell ref="A2:A5"/>
    <mergeCell ref="B2:B5"/>
    <mergeCell ref="C2:C5"/>
    <mergeCell ref="D2:D5"/>
    <mergeCell ref="E2:E5"/>
    <mergeCell ref="F2:F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42D2E-3CC2-4556-80DE-20EA4B93D47C}">
  <dimension ref="A1:L57"/>
  <sheetViews>
    <sheetView workbookViewId="0">
      <pane ySplit="5" topLeftCell="A27" activePane="bottomLeft" state="frozen"/>
      <selection pane="bottomLeft" activeCell="F41" sqref="F41"/>
    </sheetView>
  </sheetViews>
  <sheetFormatPr defaultRowHeight="15" x14ac:dyDescent="0.25"/>
  <cols>
    <col min="2" max="3" width="12.7109375" customWidth="1"/>
    <col min="5" max="5" width="12.5703125" customWidth="1"/>
  </cols>
  <sheetData>
    <row r="1" spans="1:12" ht="28.5" thickBot="1" x14ac:dyDescent="0.45">
      <c r="A1" s="69" t="s">
        <v>23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25">
      <c r="A2" s="47" t="s">
        <v>15</v>
      </c>
      <c r="B2" s="50" t="s">
        <v>0</v>
      </c>
      <c r="C2" s="50" t="s">
        <v>1</v>
      </c>
      <c r="D2" s="50" t="s">
        <v>2</v>
      </c>
      <c r="E2" s="50" t="s">
        <v>3</v>
      </c>
      <c r="F2" s="53" t="s">
        <v>4</v>
      </c>
      <c r="G2" s="56" t="s">
        <v>21</v>
      </c>
      <c r="H2" s="56" t="s">
        <v>16</v>
      </c>
      <c r="I2" s="56" t="s">
        <v>5</v>
      </c>
      <c r="J2" s="56" t="s">
        <v>8</v>
      </c>
      <c r="K2" s="59" t="s">
        <v>22</v>
      </c>
      <c r="L2" s="44" t="s">
        <v>10</v>
      </c>
    </row>
    <row r="3" spans="1:12" x14ac:dyDescent="0.25">
      <c r="A3" s="48"/>
      <c r="B3" s="51"/>
      <c r="C3" s="51"/>
      <c r="D3" s="51"/>
      <c r="E3" s="51"/>
      <c r="F3" s="54"/>
      <c r="G3" s="57"/>
      <c r="H3" s="57"/>
      <c r="I3" s="57"/>
      <c r="J3" s="57"/>
      <c r="K3" s="60"/>
      <c r="L3" s="45"/>
    </row>
    <row r="4" spans="1:12" x14ac:dyDescent="0.25">
      <c r="A4" s="48"/>
      <c r="B4" s="51"/>
      <c r="C4" s="51"/>
      <c r="D4" s="51"/>
      <c r="E4" s="51"/>
      <c r="F4" s="54"/>
      <c r="G4" s="57"/>
      <c r="H4" s="57"/>
      <c r="I4" s="57"/>
      <c r="J4" s="57"/>
      <c r="K4" s="60"/>
      <c r="L4" s="45"/>
    </row>
    <row r="5" spans="1:12" ht="15.75" thickBot="1" x14ac:dyDescent="0.3">
      <c r="A5" s="49"/>
      <c r="B5" s="52"/>
      <c r="C5" s="52"/>
      <c r="D5" s="52"/>
      <c r="E5" s="52"/>
      <c r="F5" s="55"/>
      <c r="G5" s="58"/>
      <c r="H5" s="58"/>
      <c r="I5" s="58"/>
      <c r="J5" s="58"/>
      <c r="K5" s="61"/>
      <c r="L5" s="46"/>
    </row>
    <row r="6" spans="1:12" ht="15.75" thickBot="1" x14ac:dyDescent="0.3">
      <c r="A6" s="1">
        <v>1</v>
      </c>
      <c r="B6" s="2">
        <v>70214</v>
      </c>
      <c r="C6" s="3">
        <v>710228</v>
      </c>
      <c r="D6" s="3">
        <v>54633</v>
      </c>
      <c r="E6" s="3">
        <v>3333838</v>
      </c>
      <c r="F6" s="21">
        <v>1.63</v>
      </c>
      <c r="G6" s="5">
        <v>1.68</v>
      </c>
      <c r="H6" s="5">
        <v>1.73</v>
      </c>
      <c r="I6" s="5">
        <v>1.59</v>
      </c>
      <c r="J6" s="5">
        <v>1.6600000000000001</v>
      </c>
      <c r="K6" s="3">
        <v>98.19</v>
      </c>
      <c r="L6" s="6" t="s">
        <v>11</v>
      </c>
    </row>
    <row r="7" spans="1:12" ht="15.75" thickBot="1" x14ac:dyDescent="0.3">
      <c r="A7" s="1">
        <v>2</v>
      </c>
      <c r="B7" s="2">
        <v>65903</v>
      </c>
      <c r="C7" s="3">
        <v>734030</v>
      </c>
      <c r="D7" s="3">
        <v>56464</v>
      </c>
      <c r="E7" s="3">
        <v>3333838</v>
      </c>
      <c r="F7" s="21">
        <v>1.69</v>
      </c>
      <c r="G7" s="5">
        <v>1.75</v>
      </c>
      <c r="H7" s="5">
        <v>1.77</v>
      </c>
      <c r="I7" s="5">
        <v>1.65</v>
      </c>
      <c r="J7" s="5">
        <v>1.71</v>
      </c>
      <c r="K7" s="3">
        <v>98.83</v>
      </c>
      <c r="L7" s="6" t="s">
        <v>11</v>
      </c>
    </row>
    <row r="8" spans="1:12" ht="15.75" thickBot="1" x14ac:dyDescent="0.3">
      <c r="A8" s="1">
        <v>3</v>
      </c>
      <c r="B8" s="2">
        <v>67705</v>
      </c>
      <c r="C8" s="3">
        <v>758364</v>
      </c>
      <c r="D8" s="3">
        <v>58336</v>
      </c>
      <c r="E8" s="3">
        <v>3333838</v>
      </c>
      <c r="F8" s="21">
        <v>1.74</v>
      </c>
      <c r="G8" s="5">
        <v>1.82</v>
      </c>
      <c r="H8" s="5">
        <v>1.81</v>
      </c>
      <c r="I8" s="5">
        <v>1.7</v>
      </c>
      <c r="J8" s="5">
        <v>1.7549999999999999</v>
      </c>
      <c r="K8" s="3">
        <v>99.14</v>
      </c>
      <c r="L8" s="6" t="s">
        <v>11</v>
      </c>
    </row>
    <row r="9" spans="1:12" ht="15.75" thickBot="1" x14ac:dyDescent="0.3">
      <c r="A9" s="1">
        <v>4</v>
      </c>
      <c r="B9" s="2">
        <v>65260</v>
      </c>
      <c r="C9" s="3">
        <v>779146</v>
      </c>
      <c r="D9" s="3">
        <v>59934</v>
      </c>
      <c r="E9" s="3">
        <v>3333838</v>
      </c>
      <c r="F9" s="21">
        <v>1.79</v>
      </c>
      <c r="G9" s="5">
        <v>1.87</v>
      </c>
      <c r="H9" s="5">
        <v>1.86</v>
      </c>
      <c r="I9" s="5">
        <v>1.75</v>
      </c>
      <c r="J9" s="5">
        <v>1.8050000000000002</v>
      </c>
      <c r="K9" s="3">
        <v>99.16</v>
      </c>
      <c r="L9" s="6" t="s">
        <v>11</v>
      </c>
    </row>
    <row r="10" spans="1:12" ht="15.75" thickBot="1" x14ac:dyDescent="0.3">
      <c r="A10" s="1">
        <v>5</v>
      </c>
      <c r="B10" s="2">
        <v>64144</v>
      </c>
      <c r="C10" s="3">
        <v>796964</v>
      </c>
      <c r="D10" s="3">
        <v>61305</v>
      </c>
      <c r="E10" s="3">
        <v>3333838</v>
      </c>
      <c r="F10" s="21">
        <v>1.83</v>
      </c>
      <c r="G10" s="5">
        <v>1.93</v>
      </c>
      <c r="H10" s="5">
        <v>1.89</v>
      </c>
      <c r="I10" s="5">
        <v>1.79</v>
      </c>
      <c r="J10" s="5">
        <v>1.8399999999999999</v>
      </c>
      <c r="K10" s="3">
        <v>99.45</v>
      </c>
      <c r="L10" s="6" t="s">
        <v>11</v>
      </c>
    </row>
    <row r="11" spans="1:12" ht="15.75" thickBot="1" x14ac:dyDescent="0.3">
      <c r="A11" s="1">
        <v>6</v>
      </c>
      <c r="B11" s="2">
        <v>61819</v>
      </c>
      <c r="C11" s="3">
        <v>810409</v>
      </c>
      <c r="D11" s="3">
        <v>62339</v>
      </c>
      <c r="E11" s="3">
        <v>3333838</v>
      </c>
      <c r="F11" s="21">
        <v>1.86</v>
      </c>
      <c r="G11" s="5">
        <v>1.98</v>
      </c>
      <c r="H11" s="5">
        <v>1.92</v>
      </c>
      <c r="I11" s="5">
        <v>1.84</v>
      </c>
      <c r="J11" s="5">
        <v>1.88</v>
      </c>
      <c r="K11" s="3">
        <v>98.93</v>
      </c>
      <c r="L11" s="6" t="s">
        <v>11</v>
      </c>
    </row>
    <row r="12" spans="1:12" ht="15.75" thickBot="1" x14ac:dyDescent="0.3">
      <c r="A12" s="1">
        <v>7</v>
      </c>
      <c r="B12" s="2">
        <v>59819</v>
      </c>
      <c r="C12" s="3">
        <v>819004</v>
      </c>
      <c r="D12" s="3">
        <v>63000</v>
      </c>
      <c r="E12" s="3">
        <v>3333838</v>
      </c>
      <c r="F12" s="21">
        <v>1.88</v>
      </c>
      <c r="G12" s="5">
        <v>2.02</v>
      </c>
      <c r="H12" s="5">
        <v>1.94</v>
      </c>
      <c r="I12" s="5">
        <v>1.9</v>
      </c>
      <c r="J12" s="5">
        <v>1.92</v>
      </c>
      <c r="K12" s="3">
        <v>97.91</v>
      </c>
      <c r="L12" s="6" t="s">
        <v>11</v>
      </c>
    </row>
    <row r="13" spans="1:12" ht="15.75" thickBot="1" x14ac:dyDescent="0.3">
      <c r="A13" s="1">
        <v>8</v>
      </c>
      <c r="B13" s="2">
        <v>58586</v>
      </c>
      <c r="C13" s="3">
        <v>824761</v>
      </c>
      <c r="D13" s="3">
        <v>63443</v>
      </c>
      <c r="E13" s="3">
        <v>3333838</v>
      </c>
      <c r="F13" s="21">
        <v>1.9</v>
      </c>
      <c r="G13" s="5">
        <v>2.04</v>
      </c>
      <c r="H13" s="5">
        <v>1.95</v>
      </c>
      <c r="I13" s="5">
        <v>1.93</v>
      </c>
      <c r="J13" s="5">
        <v>1.94</v>
      </c>
      <c r="K13" s="3">
        <v>97.93</v>
      </c>
      <c r="L13" s="6" t="s">
        <v>11</v>
      </c>
    </row>
    <row r="14" spans="1:12" ht="15.75" thickBot="1" x14ac:dyDescent="0.3">
      <c r="A14" s="1">
        <v>9</v>
      </c>
      <c r="B14" s="2">
        <v>56513</v>
      </c>
      <c r="C14" s="3">
        <v>821358</v>
      </c>
      <c r="D14" s="3">
        <v>63181</v>
      </c>
      <c r="E14" s="3">
        <v>3333838</v>
      </c>
      <c r="F14" s="21">
        <v>1.89</v>
      </c>
      <c r="G14" s="5">
        <v>2.06</v>
      </c>
      <c r="H14" s="5">
        <v>1.95</v>
      </c>
      <c r="I14" s="5">
        <v>1.95</v>
      </c>
      <c r="J14" s="5">
        <v>1.95</v>
      </c>
      <c r="K14" s="3">
        <v>96.92</v>
      </c>
      <c r="L14" s="6" t="s">
        <v>11</v>
      </c>
    </row>
    <row r="15" spans="1:12" ht="15.75" thickBot="1" x14ac:dyDescent="0.3">
      <c r="A15" s="1">
        <v>10</v>
      </c>
      <c r="B15" s="2">
        <v>55588</v>
      </c>
      <c r="C15" s="3">
        <v>817630</v>
      </c>
      <c r="D15" s="3">
        <v>62895</v>
      </c>
      <c r="E15" s="3">
        <v>3333838</v>
      </c>
      <c r="F15" s="21">
        <v>1.88</v>
      </c>
      <c r="G15" s="5">
        <v>2.0699999999999998</v>
      </c>
      <c r="H15" s="5">
        <v>1.94</v>
      </c>
      <c r="I15" s="5">
        <v>1.97</v>
      </c>
      <c r="J15" s="5">
        <v>1.9550000000000001</v>
      </c>
      <c r="K15" s="3">
        <v>96.16</v>
      </c>
      <c r="L15" s="6" t="s">
        <v>11</v>
      </c>
    </row>
    <row r="16" spans="1:12" ht="15.75" thickBot="1" x14ac:dyDescent="0.3">
      <c r="A16" s="1">
        <v>11</v>
      </c>
      <c r="B16" s="2">
        <v>62623</v>
      </c>
      <c r="C16" s="3">
        <v>819870</v>
      </c>
      <c r="D16" s="3">
        <v>63067</v>
      </c>
      <c r="E16" s="3">
        <v>3333838</v>
      </c>
      <c r="F16" s="21">
        <v>1.89</v>
      </c>
      <c r="G16" s="5">
        <v>2.0699999999999998</v>
      </c>
      <c r="H16" s="5">
        <v>1.93</v>
      </c>
      <c r="I16" s="5">
        <v>1.97</v>
      </c>
      <c r="J16" s="5">
        <v>1.95</v>
      </c>
      <c r="K16" s="3">
        <v>96.92</v>
      </c>
      <c r="L16" s="6" t="s">
        <v>11</v>
      </c>
    </row>
    <row r="17" spans="1:12" ht="15.75" thickBot="1" x14ac:dyDescent="0.3">
      <c r="A17" s="1">
        <v>12</v>
      </c>
      <c r="B17" s="2">
        <v>158025</v>
      </c>
      <c r="C17" s="3">
        <v>916562</v>
      </c>
      <c r="D17" s="3">
        <v>70505</v>
      </c>
      <c r="E17" s="3">
        <v>3333838</v>
      </c>
      <c r="F17" s="21">
        <v>2.11</v>
      </c>
      <c r="G17" s="5">
        <v>2.06</v>
      </c>
      <c r="H17" s="5">
        <v>1.91</v>
      </c>
      <c r="I17" s="5">
        <v>1.96</v>
      </c>
      <c r="J17" s="5">
        <v>1.9350000000000001</v>
      </c>
      <c r="K17" s="3">
        <v>109.04</v>
      </c>
      <c r="L17" s="6" t="s">
        <v>11</v>
      </c>
    </row>
    <row r="18" spans="1:12" ht="15.75" thickBot="1" x14ac:dyDescent="0.3">
      <c r="A18" s="1">
        <v>13</v>
      </c>
      <c r="B18" s="2">
        <v>309411</v>
      </c>
      <c r="C18" s="3">
        <v>1155610</v>
      </c>
      <c r="D18" s="3">
        <v>88893</v>
      </c>
      <c r="E18" s="3">
        <v>3333838</v>
      </c>
      <c r="F18" s="21">
        <v>2.66</v>
      </c>
      <c r="G18" s="5">
        <v>2.0299999999999998</v>
      </c>
      <c r="H18" s="5">
        <v>1.87</v>
      </c>
      <c r="I18" s="5">
        <v>1.93</v>
      </c>
      <c r="J18" s="5">
        <v>1.9</v>
      </c>
      <c r="K18" s="3">
        <v>140</v>
      </c>
      <c r="L18" s="6" t="s">
        <v>11</v>
      </c>
    </row>
    <row r="19" spans="1:12" ht="15.75" thickBot="1" x14ac:dyDescent="0.3">
      <c r="A19" s="1">
        <v>14</v>
      </c>
      <c r="B19" s="2">
        <v>442936</v>
      </c>
      <c r="C19" s="3">
        <v>1528332</v>
      </c>
      <c r="D19" s="3">
        <v>117564</v>
      </c>
      <c r="E19" s="3">
        <v>3351028</v>
      </c>
      <c r="F19" s="21">
        <v>3.5</v>
      </c>
      <c r="G19" s="5">
        <v>2.0099999999999998</v>
      </c>
      <c r="H19" s="5">
        <v>1.82</v>
      </c>
      <c r="I19" s="5">
        <v>1.89</v>
      </c>
      <c r="J19" s="5">
        <v>1.855</v>
      </c>
      <c r="K19" s="3">
        <v>188.67</v>
      </c>
      <c r="L19" s="6" t="s">
        <v>11</v>
      </c>
    </row>
    <row r="20" spans="1:12" ht="15.75" thickBot="1" x14ac:dyDescent="0.3">
      <c r="A20" s="1">
        <v>15</v>
      </c>
      <c r="B20" s="2">
        <v>535185</v>
      </c>
      <c r="C20" s="3">
        <v>1997614</v>
      </c>
      <c r="D20" s="3">
        <v>153663</v>
      </c>
      <c r="E20" s="3">
        <v>3351028</v>
      </c>
      <c r="F20" s="21">
        <v>4.58</v>
      </c>
      <c r="G20" s="5">
        <v>1.97</v>
      </c>
      <c r="H20" s="5">
        <v>1.79</v>
      </c>
      <c r="I20" s="5">
        <v>1.86</v>
      </c>
      <c r="J20" s="5">
        <v>1.8250000000000002</v>
      </c>
      <c r="K20" s="3">
        <v>250.95</v>
      </c>
      <c r="L20" s="6" t="s">
        <v>11</v>
      </c>
    </row>
    <row r="21" spans="1:12" ht="15.75" thickBot="1" x14ac:dyDescent="0.3">
      <c r="A21" s="1">
        <v>16</v>
      </c>
      <c r="B21" s="2">
        <v>573374</v>
      </c>
      <c r="C21" s="3">
        <v>2503283</v>
      </c>
      <c r="D21" s="3">
        <v>192560</v>
      </c>
      <c r="E21" s="3">
        <v>3351028</v>
      </c>
      <c r="F21" s="21">
        <v>5.74</v>
      </c>
      <c r="G21" s="5">
        <v>1.93</v>
      </c>
      <c r="H21" s="5">
        <v>1.75</v>
      </c>
      <c r="I21" s="5">
        <v>1.83</v>
      </c>
      <c r="J21" s="5">
        <v>1.79</v>
      </c>
      <c r="K21" s="3">
        <v>320.67</v>
      </c>
      <c r="L21" s="6" t="s">
        <v>18</v>
      </c>
    </row>
    <row r="22" spans="1:12" ht="15.75" thickBot="1" x14ac:dyDescent="0.3">
      <c r="A22" s="1">
        <v>17</v>
      </c>
      <c r="B22" s="2">
        <v>604048</v>
      </c>
      <c r="C22" s="3">
        <v>3042071</v>
      </c>
      <c r="D22" s="3">
        <v>234005</v>
      </c>
      <c r="E22" s="3">
        <v>3351028</v>
      </c>
      <c r="F22" s="21">
        <v>6.98</v>
      </c>
      <c r="G22" s="5">
        <v>1.88</v>
      </c>
      <c r="H22" s="5">
        <v>1.7</v>
      </c>
      <c r="I22" s="5">
        <v>1.79</v>
      </c>
      <c r="J22" s="5">
        <v>1.7450000000000001</v>
      </c>
      <c r="K22" s="3">
        <v>400</v>
      </c>
      <c r="L22" s="6" t="s">
        <v>18</v>
      </c>
    </row>
    <row r="23" spans="1:12" ht="15.75" thickBot="1" x14ac:dyDescent="0.3">
      <c r="A23" s="1">
        <v>18</v>
      </c>
      <c r="B23" s="2">
        <v>739795</v>
      </c>
      <c r="C23" s="3">
        <v>3717722</v>
      </c>
      <c r="D23" s="3">
        <v>285979</v>
      </c>
      <c r="E23" s="3">
        <v>3351028</v>
      </c>
      <c r="F23" s="21">
        <v>8.5299999999999994</v>
      </c>
      <c r="G23" s="5">
        <v>1.84</v>
      </c>
      <c r="H23" s="5">
        <v>1.66</v>
      </c>
      <c r="I23" s="5">
        <v>1.76</v>
      </c>
      <c r="J23" s="5">
        <v>1.71</v>
      </c>
      <c r="K23" s="3">
        <v>498.83</v>
      </c>
      <c r="L23" s="6" t="s">
        <v>18</v>
      </c>
    </row>
    <row r="24" spans="1:12" ht="15.75" thickBot="1" x14ac:dyDescent="0.3">
      <c r="A24" s="1">
        <v>19</v>
      </c>
      <c r="B24" s="2">
        <v>1045456</v>
      </c>
      <c r="C24" s="3">
        <v>4701359</v>
      </c>
      <c r="D24" s="3">
        <v>361643</v>
      </c>
      <c r="E24" s="3">
        <v>3351028</v>
      </c>
      <c r="F24" s="21">
        <v>10.79</v>
      </c>
      <c r="G24" s="5">
        <v>1.79</v>
      </c>
      <c r="H24" s="5">
        <v>1.62</v>
      </c>
      <c r="I24" s="5">
        <v>1.7</v>
      </c>
      <c r="J24" s="5">
        <v>1.6600000000000001</v>
      </c>
      <c r="K24" s="3">
        <v>650</v>
      </c>
      <c r="L24" s="6" t="s">
        <v>18</v>
      </c>
    </row>
    <row r="25" spans="1:12" ht="15.75" thickBot="1" x14ac:dyDescent="0.3">
      <c r="A25" s="1">
        <v>20</v>
      </c>
      <c r="B25" s="2">
        <v>577096</v>
      </c>
      <c r="C25" s="3">
        <v>5234827</v>
      </c>
      <c r="D25" s="3">
        <v>402679</v>
      </c>
      <c r="E25" s="3">
        <v>3351028</v>
      </c>
      <c r="F25" s="21">
        <v>12.01</v>
      </c>
      <c r="G25" s="5">
        <v>1.75</v>
      </c>
      <c r="H25" s="5">
        <v>1.58</v>
      </c>
      <c r="I25" s="5">
        <v>1.64</v>
      </c>
      <c r="J25" s="5">
        <v>1.6099999999999999</v>
      </c>
      <c r="K25" s="3">
        <v>745.96</v>
      </c>
      <c r="L25" s="6" t="s">
        <v>18</v>
      </c>
    </row>
    <row r="26" spans="1:12" ht="15.75" thickBot="1" x14ac:dyDescent="0.3">
      <c r="A26" s="1">
        <v>21</v>
      </c>
      <c r="B26" s="2">
        <v>465020</v>
      </c>
      <c r="C26" s="3">
        <v>5656009</v>
      </c>
      <c r="D26" s="3">
        <v>435078</v>
      </c>
      <c r="E26" s="3">
        <v>3351028</v>
      </c>
      <c r="F26" s="21">
        <v>12.98</v>
      </c>
      <c r="G26" s="5">
        <v>1.71</v>
      </c>
      <c r="H26" s="5">
        <v>1.53</v>
      </c>
      <c r="I26" s="5">
        <v>1.58</v>
      </c>
      <c r="J26" s="5">
        <v>1.5550000000000002</v>
      </c>
      <c r="K26" s="3">
        <v>834.72</v>
      </c>
      <c r="L26" s="6" t="s">
        <v>18</v>
      </c>
    </row>
    <row r="27" spans="1:12" ht="15.75" thickBot="1" x14ac:dyDescent="0.3">
      <c r="A27" s="1">
        <v>22</v>
      </c>
      <c r="B27" s="2">
        <v>422214</v>
      </c>
      <c r="C27" s="3">
        <v>6037652</v>
      </c>
      <c r="D27" s="3">
        <v>464435</v>
      </c>
      <c r="E27" s="3">
        <v>3351028</v>
      </c>
      <c r="F27" s="21">
        <v>13.85</v>
      </c>
      <c r="G27" s="5">
        <v>1.67</v>
      </c>
      <c r="H27" s="5">
        <v>1.5</v>
      </c>
      <c r="I27" s="5">
        <v>1.53</v>
      </c>
      <c r="J27" s="5">
        <v>1.5150000000000001</v>
      </c>
      <c r="K27" s="3">
        <v>914.19</v>
      </c>
      <c r="L27" s="6" t="s">
        <v>18</v>
      </c>
    </row>
    <row r="28" spans="1:12" ht="15.75" thickBot="1" x14ac:dyDescent="0.3">
      <c r="A28" s="1">
        <v>23</v>
      </c>
      <c r="B28" s="2">
        <v>396619</v>
      </c>
      <c r="C28" s="3">
        <v>6392268</v>
      </c>
      <c r="D28" s="3">
        <v>491713</v>
      </c>
      <c r="E28" s="3">
        <v>3351028</v>
      </c>
      <c r="F28" s="21">
        <v>14.67</v>
      </c>
      <c r="G28" s="5">
        <v>1.63</v>
      </c>
      <c r="H28" s="5">
        <v>1.46</v>
      </c>
      <c r="I28" s="5">
        <v>1.49</v>
      </c>
      <c r="J28" s="5">
        <v>1.4750000000000001</v>
      </c>
      <c r="K28" s="3">
        <v>994.57</v>
      </c>
      <c r="L28" s="6" t="s">
        <v>18</v>
      </c>
    </row>
    <row r="29" spans="1:12" ht="15.75" thickBot="1" x14ac:dyDescent="0.3">
      <c r="A29" s="1">
        <v>24</v>
      </c>
      <c r="B29" s="2">
        <v>404060</v>
      </c>
      <c r="C29" s="3">
        <v>6748104</v>
      </c>
      <c r="D29" s="3">
        <v>519085</v>
      </c>
      <c r="E29" s="3">
        <v>3351028</v>
      </c>
      <c r="F29" s="21">
        <v>15.49</v>
      </c>
      <c r="G29" s="5">
        <v>1.6</v>
      </c>
      <c r="H29" s="5">
        <v>1.43</v>
      </c>
      <c r="I29" s="5">
        <v>1.45</v>
      </c>
      <c r="J29" s="5">
        <v>1.44</v>
      </c>
      <c r="K29" s="3">
        <v>1075.69</v>
      </c>
      <c r="L29" s="6" t="s">
        <v>18</v>
      </c>
    </row>
    <row r="30" spans="1:12" ht="15.75" thickBot="1" x14ac:dyDescent="0.3">
      <c r="A30" s="1">
        <v>25</v>
      </c>
      <c r="B30" s="2">
        <v>402243</v>
      </c>
      <c r="C30" s="3">
        <v>7006683</v>
      </c>
      <c r="D30" s="3">
        <v>538976</v>
      </c>
      <c r="E30" s="3">
        <v>3351028</v>
      </c>
      <c r="F30" s="21">
        <v>16.079999999999998</v>
      </c>
      <c r="G30" s="5">
        <v>1.57</v>
      </c>
      <c r="H30" s="5">
        <v>1.4</v>
      </c>
      <c r="I30" s="5">
        <v>1.41</v>
      </c>
      <c r="J30" s="5">
        <v>1.4049999999999998</v>
      </c>
      <c r="K30" s="3">
        <v>1144.48</v>
      </c>
      <c r="L30" s="6" t="s">
        <v>18</v>
      </c>
    </row>
    <row r="31" spans="1:12" ht="15.75" thickBot="1" x14ac:dyDescent="0.3">
      <c r="A31" s="1">
        <v>26</v>
      </c>
      <c r="B31" s="2">
        <v>367007</v>
      </c>
      <c r="C31" s="3">
        <v>7078247</v>
      </c>
      <c r="D31" s="3">
        <v>544481</v>
      </c>
      <c r="E31" s="3">
        <v>3351028</v>
      </c>
      <c r="F31" s="21">
        <v>16.239999999999998</v>
      </c>
      <c r="G31" s="5">
        <v>1.53</v>
      </c>
      <c r="H31" s="5">
        <v>1.38</v>
      </c>
      <c r="I31" s="5">
        <v>1.38</v>
      </c>
      <c r="J31" s="5">
        <v>1.38</v>
      </c>
      <c r="K31" s="3">
        <v>1176.81</v>
      </c>
      <c r="L31" s="6" t="s">
        <v>18</v>
      </c>
    </row>
    <row r="32" spans="1:12" ht="15.75" thickBot="1" x14ac:dyDescent="0.3">
      <c r="A32" s="1">
        <v>27</v>
      </c>
      <c r="B32" s="2">
        <v>358626</v>
      </c>
      <c r="C32" s="3">
        <v>7022869</v>
      </c>
      <c r="D32" s="3">
        <v>540221</v>
      </c>
      <c r="E32" s="3">
        <v>3351028</v>
      </c>
      <c r="F32" s="21">
        <v>15.96</v>
      </c>
      <c r="G32" s="5">
        <v>1.51</v>
      </c>
      <c r="H32" s="5">
        <v>1.35</v>
      </c>
      <c r="I32" s="5">
        <v>1.36</v>
      </c>
      <c r="J32" s="5">
        <v>1.355</v>
      </c>
      <c r="K32" s="3">
        <v>1177.8499999999999</v>
      </c>
      <c r="L32" s="6" t="s">
        <v>18</v>
      </c>
    </row>
    <row r="33" spans="1:12" ht="15.75" thickBot="1" x14ac:dyDescent="0.3">
      <c r="A33" s="1">
        <v>28</v>
      </c>
      <c r="B33" s="2">
        <v>350585</v>
      </c>
      <c r="C33" s="3">
        <v>6863672</v>
      </c>
      <c r="D33" s="3">
        <v>527975</v>
      </c>
      <c r="E33" s="3">
        <v>3351028</v>
      </c>
      <c r="F33" s="21">
        <v>15.6</v>
      </c>
      <c r="G33" s="5">
        <v>1.49</v>
      </c>
      <c r="H33" s="5">
        <v>1.33</v>
      </c>
      <c r="I33" s="5">
        <v>1.34</v>
      </c>
      <c r="J33" s="5">
        <v>1.335</v>
      </c>
      <c r="K33" s="3">
        <v>1168.53</v>
      </c>
      <c r="L33" s="6" t="s">
        <v>18</v>
      </c>
    </row>
    <row r="34" spans="1:12" ht="15.75" thickBot="1" x14ac:dyDescent="0.3">
      <c r="A34" s="1">
        <v>29</v>
      </c>
      <c r="B34" s="2">
        <v>332222</v>
      </c>
      <c r="C34" s="3">
        <v>6646447</v>
      </c>
      <c r="D34" s="3">
        <v>511265</v>
      </c>
      <c r="E34" s="3">
        <v>3351028</v>
      </c>
      <c r="F34" s="21">
        <v>15.11</v>
      </c>
      <c r="G34" s="5">
        <v>1.48</v>
      </c>
      <c r="H34" s="5">
        <v>1.32</v>
      </c>
      <c r="I34" s="5">
        <v>1.32</v>
      </c>
      <c r="J34" s="5">
        <v>1.32</v>
      </c>
      <c r="K34" s="3">
        <v>1144.69</v>
      </c>
      <c r="L34" s="6" t="s">
        <v>18</v>
      </c>
    </row>
    <row r="35" spans="1:12" ht="15.75" thickBot="1" x14ac:dyDescent="0.3">
      <c r="A35" s="1">
        <v>30</v>
      </c>
      <c r="B35" s="2">
        <v>323187</v>
      </c>
      <c r="C35" s="3">
        <v>6389604</v>
      </c>
      <c r="D35" s="3">
        <v>491508</v>
      </c>
      <c r="E35" s="3">
        <v>3351028</v>
      </c>
      <c r="F35" s="21">
        <v>14.52</v>
      </c>
      <c r="G35" s="5">
        <v>1.47</v>
      </c>
      <c r="H35" s="5">
        <v>1.31</v>
      </c>
      <c r="I35" s="5">
        <v>1.31</v>
      </c>
      <c r="J35" s="5">
        <v>1.31</v>
      </c>
      <c r="K35" s="3">
        <v>1108.3900000000001</v>
      </c>
      <c r="L35" s="6" t="s">
        <v>18</v>
      </c>
    </row>
    <row r="36" spans="1:12" ht="15.75" thickBot="1" x14ac:dyDescent="0.3">
      <c r="A36" s="1">
        <v>31</v>
      </c>
      <c r="B36" s="2">
        <v>293078</v>
      </c>
      <c r="C36" s="3">
        <v>5958377</v>
      </c>
      <c r="D36" s="3">
        <v>458337</v>
      </c>
      <c r="E36" s="3">
        <v>3351028</v>
      </c>
      <c r="F36" s="21">
        <v>13.54</v>
      </c>
      <c r="G36" s="5">
        <v>1.46</v>
      </c>
      <c r="H36" s="5">
        <v>1.3</v>
      </c>
      <c r="I36" s="5">
        <v>1.3</v>
      </c>
      <c r="J36" s="5">
        <v>1.3</v>
      </c>
      <c r="K36" s="3">
        <v>1041.53</v>
      </c>
      <c r="L36" s="6" t="s">
        <v>18</v>
      </c>
    </row>
    <row r="37" spans="1:12" ht="15.75" thickBot="1" x14ac:dyDescent="0.3">
      <c r="A37" s="1">
        <v>32</v>
      </c>
      <c r="B37" s="2">
        <v>284299</v>
      </c>
      <c r="C37" s="3">
        <v>5212593</v>
      </c>
      <c r="D37" s="3">
        <v>400969</v>
      </c>
      <c r="E37" s="3">
        <v>3351028</v>
      </c>
      <c r="F37" s="21">
        <v>11.85</v>
      </c>
      <c r="G37" s="5">
        <v>1.46</v>
      </c>
      <c r="H37" s="5">
        <v>1.29</v>
      </c>
      <c r="I37" s="5">
        <v>1.3</v>
      </c>
      <c r="J37" s="5">
        <v>1.2949999999999999</v>
      </c>
      <c r="K37" s="3">
        <v>915.05</v>
      </c>
      <c r="L37" s="6" t="s">
        <v>18</v>
      </c>
    </row>
    <row r="38" spans="1:12" ht="15.75" thickBot="1" x14ac:dyDescent="0.3">
      <c r="A38" s="1">
        <v>33</v>
      </c>
      <c r="B38" s="2">
        <v>269146</v>
      </c>
      <c r="C38" s="3">
        <v>4903530</v>
      </c>
      <c r="D38" s="3">
        <v>377195</v>
      </c>
      <c r="E38" s="3">
        <v>3351028</v>
      </c>
      <c r="F38" s="21">
        <v>11.14</v>
      </c>
      <c r="G38" s="5">
        <v>1.45</v>
      </c>
      <c r="H38" s="5">
        <v>1.29</v>
      </c>
      <c r="I38" s="5">
        <v>1.3</v>
      </c>
      <c r="J38" s="5">
        <v>1.2949999999999999</v>
      </c>
      <c r="K38" s="3">
        <v>860.23</v>
      </c>
      <c r="L38" s="6" t="s">
        <v>18</v>
      </c>
    </row>
    <row r="39" spans="1:12" ht="15.75" thickBot="1" x14ac:dyDescent="0.3">
      <c r="A39" s="1">
        <v>34</v>
      </c>
      <c r="B39" s="2">
        <v>261915</v>
      </c>
      <c r="C39" s="3">
        <v>4701393</v>
      </c>
      <c r="D39" s="3">
        <v>361646</v>
      </c>
      <c r="E39" s="3">
        <v>3351028</v>
      </c>
      <c r="F39" s="21">
        <v>10.68</v>
      </c>
      <c r="G39" s="5">
        <f>'2019'!H39</f>
        <v>1.45</v>
      </c>
      <c r="H39" s="5">
        <f>'2019'!I39</f>
        <v>1.28</v>
      </c>
      <c r="I39" s="5">
        <v>1.29</v>
      </c>
      <c r="J39" s="5">
        <v>1.2850000000000001</v>
      </c>
      <c r="K39" s="3">
        <v>831.12</v>
      </c>
      <c r="L39" s="6" t="s">
        <v>18</v>
      </c>
    </row>
    <row r="40" spans="1:12" ht="15.75" thickBot="1" x14ac:dyDescent="0.3">
      <c r="A40" s="1">
        <v>35</v>
      </c>
      <c r="B40" s="2">
        <v>255976</v>
      </c>
      <c r="C40" s="3">
        <v>4535154</v>
      </c>
      <c r="D40" s="3">
        <v>348858</v>
      </c>
      <c r="E40" s="3">
        <v>3351028</v>
      </c>
      <c r="F40" s="21">
        <v>10.31</v>
      </c>
      <c r="G40" s="5">
        <f>'2019'!H40</f>
        <v>1.45</v>
      </c>
      <c r="H40" s="5">
        <v>1.28</v>
      </c>
      <c r="I40" s="5">
        <v>1.29</v>
      </c>
      <c r="J40" s="5">
        <v>1.2850000000000001</v>
      </c>
      <c r="K40" s="3">
        <v>802.33</v>
      </c>
      <c r="L40" s="6" t="s">
        <v>18</v>
      </c>
    </row>
    <row r="41" spans="1:12" ht="15.75" thickBot="1" x14ac:dyDescent="0.3">
      <c r="A41" s="1">
        <v>36</v>
      </c>
      <c r="B41" s="2">
        <v>248428</v>
      </c>
      <c r="C41" s="3">
        <v>4388195</v>
      </c>
      <c r="D41" s="3">
        <v>337553</v>
      </c>
      <c r="E41" s="3">
        <v>3351028</v>
      </c>
      <c r="F41" s="21">
        <v>9.9700000000000006</v>
      </c>
      <c r="G41" s="5">
        <f>'2019'!H41</f>
        <v>1.44</v>
      </c>
      <c r="H41" s="5">
        <v>1.28</v>
      </c>
      <c r="I41" s="5">
        <v>1.28</v>
      </c>
      <c r="J41" s="5">
        <v>1.28</v>
      </c>
      <c r="K41" s="3">
        <v>778.9</v>
      </c>
      <c r="L41" s="6" t="s">
        <v>18</v>
      </c>
    </row>
    <row r="42" spans="1:12" ht="15.75" thickBot="1" x14ac:dyDescent="0.3">
      <c r="A42" s="1">
        <v>37</v>
      </c>
      <c r="B42" s="2">
        <v>235743</v>
      </c>
      <c r="C42" s="3">
        <v>4223738</v>
      </c>
      <c r="D42" s="3">
        <v>324903</v>
      </c>
      <c r="E42" s="3">
        <v>3351028</v>
      </c>
      <c r="F42" s="21">
        <v>9.6</v>
      </c>
      <c r="G42" s="5">
        <f>'2019'!H42</f>
        <v>1.44</v>
      </c>
      <c r="H42" s="5">
        <v>1.27</v>
      </c>
      <c r="I42" s="5">
        <v>1.28</v>
      </c>
      <c r="J42" s="5">
        <v>1.2749999999999999</v>
      </c>
      <c r="K42" s="3">
        <v>752.94</v>
      </c>
      <c r="L42" s="6" t="s">
        <v>18</v>
      </c>
    </row>
    <row r="43" spans="1:12" ht="15.75" thickBot="1" x14ac:dyDescent="0.3">
      <c r="A43" s="1">
        <v>38</v>
      </c>
      <c r="B43" s="2">
        <v>236928</v>
      </c>
      <c r="C43" s="3">
        <v>4044062</v>
      </c>
      <c r="D43" s="3">
        <v>311082</v>
      </c>
      <c r="E43" s="3">
        <v>3351028</v>
      </c>
      <c r="F43" s="21">
        <v>9.19</v>
      </c>
      <c r="G43" s="5">
        <f>'2019'!H43</f>
        <v>1.44</v>
      </c>
      <c r="H43" s="5">
        <v>1.26</v>
      </c>
      <c r="I43" s="5">
        <v>1.28</v>
      </c>
      <c r="J43" s="5">
        <v>1.27</v>
      </c>
      <c r="K43" s="3">
        <v>723.62</v>
      </c>
      <c r="L43" s="6" t="s">
        <v>18</v>
      </c>
    </row>
    <row r="44" spans="1:12" ht="15.75" thickBot="1" x14ac:dyDescent="0.3">
      <c r="A44" s="1">
        <v>39</v>
      </c>
      <c r="B44" s="2">
        <v>208017</v>
      </c>
      <c r="C44" s="3">
        <v>3871104</v>
      </c>
      <c r="D44" s="3">
        <v>297777</v>
      </c>
      <c r="E44" s="3">
        <v>3351028</v>
      </c>
      <c r="F44" s="21">
        <v>8.8000000000000007</v>
      </c>
      <c r="G44" s="5">
        <f>'2019'!H44</f>
        <v>1.43</v>
      </c>
      <c r="H44" s="5">
        <v>1.26</v>
      </c>
      <c r="I44" s="5">
        <v>1.27</v>
      </c>
      <c r="J44" s="5">
        <v>1.2650000000000001</v>
      </c>
      <c r="K44" s="3">
        <v>695.65</v>
      </c>
      <c r="L44" s="6" t="s">
        <v>18</v>
      </c>
    </row>
    <row r="45" spans="1:12" ht="15.75" thickBot="1" x14ac:dyDescent="0.3">
      <c r="A45" s="1">
        <v>40</v>
      </c>
      <c r="B45" s="2">
        <v>190215</v>
      </c>
      <c r="C45" s="3">
        <v>3673761</v>
      </c>
      <c r="D45" s="3">
        <v>282597</v>
      </c>
      <c r="E45" s="3">
        <v>3403434</v>
      </c>
      <c r="F45" s="21">
        <v>8.3000000000000007</v>
      </c>
      <c r="G45" s="5">
        <f>'2019'!H45</f>
        <v>1.42</v>
      </c>
      <c r="H45" s="5">
        <v>1.24</v>
      </c>
      <c r="I45" s="5">
        <v>1.26</v>
      </c>
      <c r="J45" s="5">
        <v>1.25</v>
      </c>
      <c r="K45" s="3">
        <v>664</v>
      </c>
      <c r="L45" s="6" t="s">
        <v>18</v>
      </c>
    </row>
    <row r="46" spans="1:12" ht="15.75" thickBot="1" x14ac:dyDescent="0.3">
      <c r="A46" s="1">
        <v>41</v>
      </c>
      <c r="B46" s="2">
        <v>177627</v>
      </c>
      <c r="C46" s="3">
        <v>3475400</v>
      </c>
      <c r="D46" s="3">
        <v>267338</v>
      </c>
      <c r="E46" s="3">
        <v>3403434</v>
      </c>
      <c r="F46" s="21">
        <v>7.85</v>
      </c>
      <c r="G46" s="5">
        <f>'2019'!H46</f>
        <v>1.41</v>
      </c>
      <c r="H46" s="5">
        <v>1.23</v>
      </c>
      <c r="I46" s="5">
        <v>1.26</v>
      </c>
      <c r="J46" s="5">
        <v>1.2450000000000001</v>
      </c>
      <c r="K46" s="3">
        <v>630.52</v>
      </c>
      <c r="L46" s="6" t="s">
        <v>18</v>
      </c>
    </row>
    <row r="47" spans="1:12" ht="15.75" thickBot="1" x14ac:dyDescent="0.3">
      <c r="A47" s="1">
        <v>42</v>
      </c>
      <c r="B47" s="2">
        <v>165664</v>
      </c>
      <c r="C47" s="3">
        <v>3284915</v>
      </c>
      <c r="D47" s="3">
        <v>252686</v>
      </c>
      <c r="E47" s="3">
        <v>3403434</v>
      </c>
      <c r="F47" s="21">
        <v>7.42</v>
      </c>
      <c r="G47" s="5">
        <f>'2019'!H47</f>
        <v>1.41</v>
      </c>
      <c r="H47" s="5">
        <v>1.23</v>
      </c>
      <c r="I47" s="5">
        <v>1.26</v>
      </c>
      <c r="J47" s="5">
        <v>1.2450000000000001</v>
      </c>
      <c r="K47" s="3">
        <v>595.98</v>
      </c>
      <c r="L47" s="6" t="s">
        <v>18</v>
      </c>
    </row>
    <row r="48" spans="1:12" ht="15.75" thickBot="1" x14ac:dyDescent="0.3">
      <c r="A48" s="1">
        <v>43</v>
      </c>
      <c r="B48" s="2">
        <v>160730</v>
      </c>
      <c r="C48" s="3">
        <v>3098440</v>
      </c>
      <c r="D48" s="3">
        <v>238342</v>
      </c>
      <c r="E48" s="3">
        <v>3403434</v>
      </c>
      <c r="F48" s="21">
        <v>7</v>
      </c>
      <c r="G48" s="5">
        <f>'2019'!H48</f>
        <v>1.41</v>
      </c>
      <c r="H48" s="5">
        <v>1.23</v>
      </c>
      <c r="I48" s="5">
        <v>1.26</v>
      </c>
      <c r="J48" s="5">
        <v>1.2450000000000001</v>
      </c>
      <c r="K48" s="3">
        <v>562.24</v>
      </c>
      <c r="L48" s="6" t="s">
        <v>18</v>
      </c>
    </row>
    <row r="49" spans="1:12" ht="15.75" thickBot="1" x14ac:dyDescent="0.3">
      <c r="A49" s="1">
        <v>44</v>
      </c>
      <c r="B49" s="2">
        <v>152131</v>
      </c>
      <c r="C49" s="3">
        <v>2942003</v>
      </c>
      <c r="D49" s="3">
        <v>226308</v>
      </c>
      <c r="E49" s="3">
        <v>3403434</v>
      </c>
      <c r="F49" s="21">
        <v>6.64</v>
      </c>
      <c r="G49" s="5">
        <f>'2019'!H49</f>
        <v>1.41</v>
      </c>
      <c r="H49" s="5">
        <v>1.24</v>
      </c>
      <c r="I49" s="5">
        <v>1.27</v>
      </c>
      <c r="J49" s="5">
        <v>1.2549999999999999</v>
      </c>
      <c r="K49" s="3">
        <v>529.08000000000004</v>
      </c>
      <c r="L49" s="6" t="s">
        <v>18</v>
      </c>
    </row>
    <row r="50" spans="1:12" ht="15.75" thickBot="1" x14ac:dyDescent="0.3">
      <c r="A50" s="1">
        <v>45</v>
      </c>
      <c r="B50" s="2">
        <v>150485</v>
      </c>
      <c r="C50" s="3">
        <v>2792816</v>
      </c>
      <c r="D50" s="3">
        <v>214832</v>
      </c>
      <c r="E50" s="3">
        <v>3403434</v>
      </c>
      <c r="F50" s="21">
        <v>6.31</v>
      </c>
      <c r="G50" s="5">
        <f>'2019'!H50</f>
        <v>1.42</v>
      </c>
      <c r="H50" s="5">
        <v>1.25</v>
      </c>
      <c r="I50" s="5">
        <v>1.28</v>
      </c>
      <c r="J50" s="5">
        <v>1.2650000000000001</v>
      </c>
      <c r="K50" s="3">
        <v>498.81</v>
      </c>
      <c r="L50" s="6" t="s">
        <v>18</v>
      </c>
    </row>
    <row r="51" spans="1:12" ht="15.75" thickBot="1" x14ac:dyDescent="0.3">
      <c r="A51" s="1">
        <v>46</v>
      </c>
      <c r="B51" s="2">
        <v>158090</v>
      </c>
      <c r="C51" s="3">
        <v>2666682</v>
      </c>
      <c r="D51" s="3">
        <v>205129</v>
      </c>
      <c r="E51" s="3">
        <v>3403434</v>
      </c>
      <c r="F51" s="21">
        <v>6.02</v>
      </c>
      <c r="G51" s="5">
        <f>'2019'!H51</f>
        <v>1.44</v>
      </c>
      <c r="H51" s="5">
        <v>1.27</v>
      </c>
      <c r="I51" s="5">
        <v>1.3</v>
      </c>
      <c r="J51" s="5">
        <v>1.2850000000000001</v>
      </c>
      <c r="K51" s="3">
        <v>468.48</v>
      </c>
      <c r="L51" s="6" t="s">
        <v>18</v>
      </c>
    </row>
    <row r="52" spans="1:12" ht="15.75" thickBot="1" x14ac:dyDescent="0.3">
      <c r="A52" s="1">
        <v>47</v>
      </c>
      <c r="B52" s="2">
        <v>160893</v>
      </c>
      <c r="C52" s="3">
        <v>2549944</v>
      </c>
      <c r="D52" s="3">
        <v>196150</v>
      </c>
      <c r="E52" s="3">
        <v>3403434</v>
      </c>
      <c r="F52" s="21">
        <v>5.76</v>
      </c>
      <c r="G52" s="5">
        <f>'2019'!H52</f>
        <v>1.47</v>
      </c>
      <c r="H52" s="5">
        <v>1.3</v>
      </c>
      <c r="I52" s="5">
        <v>1.33</v>
      </c>
      <c r="J52" s="5">
        <v>1.3149999999999999</v>
      </c>
      <c r="K52" s="3">
        <v>438.02</v>
      </c>
      <c r="L52" s="6" t="s">
        <v>18</v>
      </c>
    </row>
    <row r="53" spans="1:12" ht="15.75" thickBot="1" x14ac:dyDescent="0.3">
      <c r="A53" s="1">
        <v>48</v>
      </c>
      <c r="B53" s="2">
        <v>175224</v>
      </c>
      <c r="C53" s="3">
        <v>2453251</v>
      </c>
      <c r="D53" s="3">
        <v>188712</v>
      </c>
      <c r="E53" s="3">
        <v>3403434</v>
      </c>
      <c r="F53" s="21">
        <v>5.54</v>
      </c>
      <c r="G53" s="5">
        <f>'2019'!H53</f>
        <v>1.5</v>
      </c>
      <c r="H53" s="5">
        <v>1.34</v>
      </c>
      <c r="I53" s="5">
        <v>1.37</v>
      </c>
      <c r="J53" s="5">
        <v>1.355</v>
      </c>
      <c r="K53" s="3">
        <v>408.85</v>
      </c>
      <c r="L53" s="6" t="s">
        <v>18</v>
      </c>
    </row>
    <row r="54" spans="1:12" ht="15.75" thickBot="1" x14ac:dyDescent="0.3">
      <c r="A54" s="1">
        <v>49</v>
      </c>
      <c r="B54" s="2">
        <v>170449</v>
      </c>
      <c r="C54" s="3">
        <v>2360455</v>
      </c>
      <c r="D54" s="3">
        <v>181573</v>
      </c>
      <c r="E54" s="3">
        <v>3403434</v>
      </c>
      <c r="F54" s="21">
        <v>5.33</v>
      </c>
      <c r="G54" s="5">
        <f>'2019'!H54</f>
        <v>1.53</v>
      </c>
      <c r="H54" s="5">
        <v>1.37</v>
      </c>
      <c r="I54" s="5">
        <v>1.41</v>
      </c>
      <c r="J54" s="5">
        <v>1.3900000000000001</v>
      </c>
      <c r="K54" s="3">
        <v>383.45</v>
      </c>
      <c r="L54" s="6" t="s">
        <v>18</v>
      </c>
    </row>
    <row r="55" spans="1:12" ht="15.75" thickBot="1" x14ac:dyDescent="0.3">
      <c r="A55" s="1">
        <v>50</v>
      </c>
      <c r="B55" s="2">
        <v>166402</v>
      </c>
      <c r="C55" s="3">
        <v>2272855</v>
      </c>
      <c r="D55" s="3">
        <v>174835</v>
      </c>
      <c r="E55" s="3">
        <v>3403434</v>
      </c>
      <c r="F55" s="21">
        <v>5.13</v>
      </c>
      <c r="G55" s="5">
        <f>'2019'!H55</f>
        <v>1.57</v>
      </c>
      <c r="H55" s="5">
        <v>1.42</v>
      </c>
      <c r="I55" s="5">
        <v>1.46</v>
      </c>
      <c r="J55" s="5">
        <v>1.44</v>
      </c>
      <c r="K55" s="3">
        <v>356.25</v>
      </c>
      <c r="L55" s="6" t="s">
        <v>18</v>
      </c>
    </row>
    <row r="56" spans="1:12" ht="15.75" thickBot="1" x14ac:dyDescent="0.3">
      <c r="A56" s="1">
        <v>51</v>
      </c>
      <c r="B56" s="2">
        <v>173308</v>
      </c>
      <c r="C56" s="3">
        <v>2209235</v>
      </c>
      <c r="D56" s="3">
        <v>169941</v>
      </c>
      <c r="E56" s="3">
        <v>3403434</v>
      </c>
      <c r="F56" s="21">
        <v>4.99</v>
      </c>
      <c r="G56" s="5">
        <f>'2019'!H56</f>
        <v>1.62</v>
      </c>
      <c r="H56" s="5">
        <v>1.47</v>
      </c>
      <c r="I56" s="5">
        <v>1.51</v>
      </c>
      <c r="J56" s="5">
        <v>1.49</v>
      </c>
      <c r="K56" s="3">
        <v>334.89</v>
      </c>
      <c r="L56" s="6" t="s">
        <v>18</v>
      </c>
    </row>
    <row r="57" spans="1:12" ht="15.75" thickBot="1" x14ac:dyDescent="0.3">
      <c r="A57" s="7">
        <v>52</v>
      </c>
      <c r="B57" s="8">
        <v>190007</v>
      </c>
      <c r="C57" s="9">
        <v>2191225</v>
      </c>
      <c r="D57" s="9">
        <v>168556</v>
      </c>
      <c r="E57" s="9">
        <v>3403434</v>
      </c>
      <c r="F57" s="22">
        <v>4.95</v>
      </c>
      <c r="G57" s="5">
        <f>'2019'!H57</f>
        <v>1.68</v>
      </c>
      <c r="H57" s="11">
        <v>1.53</v>
      </c>
      <c r="I57" s="11">
        <v>1.57</v>
      </c>
      <c r="J57" s="11">
        <v>1.55</v>
      </c>
      <c r="K57" s="9">
        <v>319.35000000000002</v>
      </c>
      <c r="L57" s="12" t="s">
        <v>18</v>
      </c>
    </row>
  </sheetData>
  <mergeCells count="13">
    <mergeCell ref="A1:L1"/>
    <mergeCell ref="G2:G5"/>
    <mergeCell ref="H2:H5"/>
    <mergeCell ref="I2:I5"/>
    <mergeCell ref="J2:J5"/>
    <mergeCell ref="K2:K5"/>
    <mergeCell ref="L2:L5"/>
    <mergeCell ref="A2:A5"/>
    <mergeCell ref="B2:B5"/>
    <mergeCell ref="C2:C5"/>
    <mergeCell ref="D2:D5"/>
    <mergeCell ref="E2:E5"/>
    <mergeCell ref="F2:F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6155E-3B93-4BC5-B63D-920D8BDCA8C2}">
  <dimension ref="A1:L58"/>
  <sheetViews>
    <sheetView workbookViewId="0">
      <pane ySplit="5" topLeftCell="A21" activePane="bottomLeft" state="frozen"/>
      <selection pane="bottomLeft" activeCell="N39" sqref="N39"/>
    </sheetView>
  </sheetViews>
  <sheetFormatPr defaultRowHeight="15" x14ac:dyDescent="0.25"/>
  <cols>
    <col min="2" max="2" width="12.7109375" customWidth="1"/>
    <col min="3" max="3" width="12.5703125" customWidth="1"/>
    <col min="5" max="5" width="11.28515625" customWidth="1"/>
  </cols>
  <sheetData>
    <row r="1" spans="1:12" ht="28.5" thickBot="1" x14ac:dyDescent="0.45">
      <c r="A1" s="69" t="s">
        <v>27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25">
      <c r="A2" s="47" t="s">
        <v>15</v>
      </c>
      <c r="B2" s="50" t="s">
        <v>0</v>
      </c>
      <c r="C2" s="50" t="s">
        <v>1</v>
      </c>
      <c r="D2" s="50" t="s">
        <v>2</v>
      </c>
      <c r="E2" s="50" t="s">
        <v>3</v>
      </c>
      <c r="F2" s="53" t="s">
        <v>4</v>
      </c>
      <c r="G2" s="56" t="s">
        <v>26</v>
      </c>
      <c r="H2" s="56" t="s">
        <v>21</v>
      </c>
      <c r="I2" s="56" t="s">
        <v>16</v>
      </c>
      <c r="J2" s="56" t="s">
        <v>8</v>
      </c>
      <c r="K2" s="59" t="s">
        <v>9</v>
      </c>
      <c r="L2" s="44" t="s">
        <v>10</v>
      </c>
    </row>
    <row r="3" spans="1:12" x14ac:dyDescent="0.25">
      <c r="A3" s="48"/>
      <c r="B3" s="51"/>
      <c r="C3" s="51"/>
      <c r="D3" s="51"/>
      <c r="E3" s="51"/>
      <c r="F3" s="54"/>
      <c r="G3" s="57"/>
      <c r="H3" s="57"/>
      <c r="I3" s="57"/>
      <c r="J3" s="57"/>
      <c r="K3" s="60"/>
      <c r="L3" s="45"/>
    </row>
    <row r="4" spans="1:12" x14ac:dyDescent="0.25">
      <c r="A4" s="48"/>
      <c r="B4" s="51"/>
      <c r="C4" s="51"/>
      <c r="D4" s="51"/>
      <c r="E4" s="51"/>
      <c r="F4" s="54"/>
      <c r="G4" s="57"/>
      <c r="H4" s="57"/>
      <c r="I4" s="57"/>
      <c r="J4" s="57"/>
      <c r="K4" s="60"/>
      <c r="L4" s="45"/>
    </row>
    <row r="5" spans="1:12" ht="15.75" thickBot="1" x14ac:dyDescent="0.3">
      <c r="A5" s="49"/>
      <c r="B5" s="52"/>
      <c r="C5" s="52"/>
      <c r="D5" s="52"/>
      <c r="E5" s="52"/>
      <c r="F5" s="55"/>
      <c r="G5" s="58"/>
      <c r="H5" s="58"/>
      <c r="I5" s="58"/>
      <c r="J5" s="58"/>
      <c r="K5" s="61"/>
      <c r="L5" s="46"/>
    </row>
    <row r="6" spans="1:12" x14ac:dyDescent="0.25">
      <c r="A6" s="26">
        <v>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30"/>
    </row>
    <row r="7" spans="1:12" x14ac:dyDescent="0.25">
      <c r="A7" s="27">
        <v>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2"/>
    </row>
    <row r="8" spans="1:12" x14ac:dyDescent="0.25">
      <c r="A8" s="27">
        <v>3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2"/>
    </row>
    <row r="9" spans="1:12" x14ac:dyDescent="0.25">
      <c r="A9" s="27">
        <v>4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2"/>
    </row>
    <row r="10" spans="1:12" x14ac:dyDescent="0.25">
      <c r="A10" s="27">
        <v>5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2"/>
    </row>
    <row r="11" spans="1:12" x14ac:dyDescent="0.25">
      <c r="A11" s="27">
        <v>6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2"/>
    </row>
    <row r="12" spans="1:12" x14ac:dyDescent="0.25">
      <c r="A12" s="27">
        <v>7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2"/>
    </row>
    <row r="13" spans="1:12" x14ac:dyDescent="0.25">
      <c r="A13" s="27">
        <v>8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2"/>
    </row>
    <row r="14" spans="1:12" x14ac:dyDescent="0.25">
      <c r="A14" s="27">
        <v>9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2"/>
    </row>
    <row r="15" spans="1:12" x14ac:dyDescent="0.25">
      <c r="A15" s="27">
        <v>10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2"/>
    </row>
    <row r="16" spans="1:12" x14ac:dyDescent="0.25">
      <c r="A16" s="27">
        <v>11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2"/>
    </row>
    <row r="17" spans="1:12" x14ac:dyDescent="0.25">
      <c r="A17" s="27">
        <v>12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2"/>
    </row>
    <row r="18" spans="1:12" x14ac:dyDescent="0.25">
      <c r="A18" s="27">
        <v>13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2"/>
    </row>
    <row r="19" spans="1:12" x14ac:dyDescent="0.25">
      <c r="A19" s="27">
        <v>14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2"/>
    </row>
    <row r="20" spans="1:12" x14ac:dyDescent="0.25">
      <c r="A20" s="27">
        <v>15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2"/>
    </row>
    <row r="21" spans="1:12" x14ac:dyDescent="0.25">
      <c r="A21" s="27">
        <v>16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2"/>
    </row>
    <row r="22" spans="1:12" x14ac:dyDescent="0.25">
      <c r="A22" s="27">
        <v>17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2"/>
    </row>
    <row r="23" spans="1:12" x14ac:dyDescent="0.25">
      <c r="A23" s="27">
        <v>18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2"/>
    </row>
    <row r="24" spans="1:12" x14ac:dyDescent="0.25">
      <c r="A24" s="27">
        <v>19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2"/>
    </row>
    <row r="25" spans="1:12" x14ac:dyDescent="0.25">
      <c r="A25" s="27">
        <v>20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2"/>
    </row>
    <row r="26" spans="1:12" x14ac:dyDescent="0.25">
      <c r="A26" s="27">
        <v>21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2"/>
    </row>
    <row r="27" spans="1:12" x14ac:dyDescent="0.25">
      <c r="A27" s="27">
        <v>22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2"/>
    </row>
    <row r="28" spans="1:12" x14ac:dyDescent="0.25">
      <c r="A28" s="27">
        <v>23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2"/>
    </row>
    <row r="29" spans="1:12" x14ac:dyDescent="0.25">
      <c r="A29" s="27">
        <v>24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2"/>
    </row>
    <row r="30" spans="1:12" x14ac:dyDescent="0.25">
      <c r="A30" s="27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2"/>
    </row>
    <row r="31" spans="1:12" x14ac:dyDescent="0.25">
      <c r="A31" s="27">
        <v>26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2"/>
    </row>
    <row r="32" spans="1:12" x14ac:dyDescent="0.25">
      <c r="A32" s="27">
        <v>27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2"/>
    </row>
    <row r="33" spans="1:12" x14ac:dyDescent="0.25">
      <c r="A33" s="27">
        <v>28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2"/>
    </row>
    <row r="34" spans="1:12" x14ac:dyDescent="0.25">
      <c r="A34" s="27">
        <v>29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2"/>
    </row>
    <row r="35" spans="1:12" x14ac:dyDescent="0.25">
      <c r="A35" s="27">
        <v>30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2"/>
    </row>
    <row r="36" spans="1:12" x14ac:dyDescent="0.25">
      <c r="A36" s="27">
        <v>31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2"/>
    </row>
    <row r="37" spans="1:12" x14ac:dyDescent="0.25">
      <c r="A37" s="27">
        <v>32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2"/>
    </row>
    <row r="38" spans="1:12" x14ac:dyDescent="0.25">
      <c r="A38" s="27">
        <v>33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2"/>
    </row>
    <row r="39" spans="1:12" x14ac:dyDescent="0.25">
      <c r="A39" s="27">
        <v>34</v>
      </c>
      <c r="B39" s="33">
        <v>42522</v>
      </c>
      <c r="C39" s="33">
        <f xml:space="preserve"> [2]IUR!E892</f>
        <v>1121391</v>
      </c>
      <c r="D39" s="33">
        <f>[2]IUR!F892</f>
        <v>86261</v>
      </c>
      <c r="E39" s="33">
        <f>[2]IUR!G892</f>
        <v>2741175</v>
      </c>
      <c r="F39" s="34">
        <v>1.29</v>
      </c>
      <c r="G39" s="34">
        <v>1.42</v>
      </c>
      <c r="H39" s="34">
        <v>1.45</v>
      </c>
      <c r="I39" s="34">
        <v>1.28</v>
      </c>
      <c r="J39" s="34">
        <v>1.365</v>
      </c>
      <c r="K39" s="33">
        <v>94.5</v>
      </c>
      <c r="L39" s="37" t="s">
        <v>11</v>
      </c>
    </row>
    <row r="40" spans="1:12" x14ac:dyDescent="0.25">
      <c r="A40" s="27">
        <v>35</v>
      </c>
      <c r="B40" s="33">
        <v>40665</v>
      </c>
      <c r="C40" s="33">
        <f xml:space="preserve"> [2]IUR!E893</f>
        <v>1151559</v>
      </c>
      <c r="D40" s="33">
        <f>[2]IUR!F893</f>
        <v>88581</v>
      </c>
      <c r="E40" s="33">
        <f>[2]IUR!G893</f>
        <v>2748982</v>
      </c>
      <c r="F40" s="34">
        <v>1.29</v>
      </c>
      <c r="G40" s="34">
        <v>1.41</v>
      </c>
      <c r="H40" s="34">
        <v>1.45</v>
      </c>
      <c r="I40" s="34">
        <v>1.28</v>
      </c>
      <c r="J40" s="34">
        <v>1.365</v>
      </c>
      <c r="K40" s="33">
        <v>94.5</v>
      </c>
      <c r="L40" s="37" t="s">
        <v>11</v>
      </c>
    </row>
    <row r="41" spans="1:12" x14ac:dyDescent="0.25">
      <c r="A41" s="27">
        <v>36</v>
      </c>
      <c r="B41" s="33">
        <v>40889</v>
      </c>
      <c r="C41" s="33">
        <f xml:space="preserve"> [2]IUR!E894</f>
        <v>1176415</v>
      </c>
      <c r="D41" s="33">
        <f>[2]IUR!F894</f>
        <v>90493</v>
      </c>
      <c r="E41" s="33">
        <f>[2]IUR!G894</f>
        <v>2748982</v>
      </c>
      <c r="F41" s="34">
        <v>1.28</v>
      </c>
      <c r="G41" s="34">
        <v>1.4</v>
      </c>
      <c r="H41" s="34">
        <v>1.44</v>
      </c>
      <c r="I41" s="34">
        <v>1.28</v>
      </c>
      <c r="J41" s="34">
        <v>1.3599999999999999</v>
      </c>
      <c r="K41" s="33">
        <v>94.11</v>
      </c>
      <c r="L41" s="37" t="s">
        <v>11</v>
      </c>
    </row>
    <row r="42" spans="1:12" x14ac:dyDescent="0.25">
      <c r="A42" s="27">
        <v>37</v>
      </c>
      <c r="B42" s="33">
        <v>40830</v>
      </c>
      <c r="C42" s="33">
        <f xml:space="preserve"> [2]IUR!E895</f>
        <v>1214394</v>
      </c>
      <c r="D42" s="33">
        <f>[2]IUR!F895</f>
        <v>93415</v>
      </c>
      <c r="E42" s="33">
        <f>[2]IUR!G895</f>
        <v>2748982</v>
      </c>
      <c r="F42" s="34">
        <v>1.28</v>
      </c>
      <c r="G42" s="34">
        <v>1.39</v>
      </c>
      <c r="H42" s="34">
        <v>1.44</v>
      </c>
      <c r="I42" s="34">
        <v>1.27</v>
      </c>
      <c r="J42" s="34">
        <v>1.355</v>
      </c>
      <c r="K42" s="33">
        <v>94.46</v>
      </c>
      <c r="L42" s="37" t="s">
        <v>11</v>
      </c>
    </row>
    <row r="43" spans="1:12" x14ac:dyDescent="0.25">
      <c r="A43" s="27">
        <v>38</v>
      </c>
      <c r="B43" s="33">
        <v>40741</v>
      </c>
      <c r="C43" s="33">
        <f xml:space="preserve"> [2]IUR!E896</f>
        <v>1244059</v>
      </c>
      <c r="D43" s="33">
        <f>[2]IUR!F896</f>
        <v>95697</v>
      </c>
      <c r="E43" s="33">
        <f>[2]IUR!G896</f>
        <v>2748982</v>
      </c>
      <c r="F43" s="34">
        <v>1.28</v>
      </c>
      <c r="G43" s="34">
        <v>1.38</v>
      </c>
      <c r="H43" s="34">
        <v>1.44</v>
      </c>
      <c r="I43" s="34">
        <v>1.26</v>
      </c>
      <c r="J43" s="34">
        <v>1.35</v>
      </c>
      <c r="K43" s="33">
        <v>94.81</v>
      </c>
      <c r="L43" s="37" t="s">
        <v>11</v>
      </c>
    </row>
    <row r="44" spans="1:12" x14ac:dyDescent="0.25">
      <c r="A44" s="27">
        <v>39</v>
      </c>
      <c r="B44" s="33">
        <v>40842</v>
      </c>
      <c r="C44" s="33">
        <f xml:space="preserve"> [2]IUR!E897</f>
        <v>1267785</v>
      </c>
      <c r="D44" s="33">
        <f>[2]IUR!F897</f>
        <v>97522</v>
      </c>
      <c r="E44" s="33">
        <f>[2]IUR!G897</f>
        <v>2748982</v>
      </c>
      <c r="F44" s="34">
        <v>1.27</v>
      </c>
      <c r="G44" s="34">
        <v>1.36</v>
      </c>
      <c r="H44" s="34">
        <v>1.43</v>
      </c>
      <c r="I44" s="34">
        <v>1.26</v>
      </c>
      <c r="J44" s="34">
        <v>1.345</v>
      </c>
      <c r="K44" s="33">
        <v>94.42</v>
      </c>
      <c r="L44" s="37" t="s">
        <v>11</v>
      </c>
    </row>
    <row r="45" spans="1:12" x14ac:dyDescent="0.25">
      <c r="A45" s="27">
        <v>40</v>
      </c>
      <c r="B45" s="33">
        <v>41027</v>
      </c>
      <c r="C45" s="33">
        <f xml:space="preserve"> [2]IUR!E898</f>
        <v>1284841</v>
      </c>
      <c r="D45" s="33">
        <f>[2]IUR!F898</f>
        <v>98834</v>
      </c>
      <c r="E45" s="33">
        <f>[2]IUR!G898</f>
        <v>2748982</v>
      </c>
      <c r="F45" s="34">
        <v>1.26</v>
      </c>
      <c r="G45" s="34">
        <v>1.35</v>
      </c>
      <c r="H45" s="34">
        <v>1.42</v>
      </c>
      <c r="I45" s="34">
        <v>1.24</v>
      </c>
      <c r="J45" s="34">
        <v>1.33</v>
      </c>
      <c r="K45" s="33">
        <v>94.73</v>
      </c>
      <c r="L45" s="37" t="s">
        <v>11</v>
      </c>
    </row>
    <row r="46" spans="1:12" x14ac:dyDescent="0.25">
      <c r="A46" s="27">
        <v>41</v>
      </c>
      <c r="B46" s="33">
        <v>42101</v>
      </c>
      <c r="C46" s="33">
        <f xml:space="preserve"> [2]IUR!E899</f>
        <v>1298010</v>
      </c>
      <c r="D46" s="33">
        <f>[2]IUR!F899</f>
        <v>99847</v>
      </c>
      <c r="E46" s="33">
        <f>[2]IUR!G899</f>
        <v>2748982</v>
      </c>
      <c r="F46" s="34">
        <v>1.26</v>
      </c>
      <c r="G46" s="34">
        <v>1.34</v>
      </c>
      <c r="H46" s="34">
        <v>1.41</v>
      </c>
      <c r="I46" s="34">
        <v>1.23</v>
      </c>
      <c r="J46" s="34">
        <v>1.3199999999999998</v>
      </c>
      <c r="K46" s="33">
        <v>95.45</v>
      </c>
      <c r="L46" s="37" t="s">
        <v>11</v>
      </c>
    </row>
    <row r="47" spans="1:12" x14ac:dyDescent="0.25">
      <c r="A47" s="27">
        <v>42</v>
      </c>
      <c r="B47" s="33">
        <v>43371</v>
      </c>
      <c r="C47" s="33">
        <f xml:space="preserve"> [2]IUR!E900</f>
        <v>1299421</v>
      </c>
      <c r="D47" s="33">
        <f>[2]IUR!F900</f>
        <v>99955</v>
      </c>
      <c r="E47" s="33">
        <f>[2]IUR!G900</f>
        <v>2748982</v>
      </c>
      <c r="F47" s="34">
        <v>1.26</v>
      </c>
      <c r="G47" s="34">
        <v>1.34</v>
      </c>
      <c r="H47" s="34">
        <v>1.41</v>
      </c>
      <c r="I47" s="34">
        <v>1.23</v>
      </c>
      <c r="J47" s="34">
        <v>1.3199999999999998</v>
      </c>
      <c r="K47" s="33">
        <v>95.45</v>
      </c>
      <c r="L47" s="37" t="s">
        <v>11</v>
      </c>
    </row>
    <row r="48" spans="1:12" x14ac:dyDescent="0.25">
      <c r="A48" s="27">
        <v>43</v>
      </c>
      <c r="B48" s="33">
        <v>44478</v>
      </c>
      <c r="C48" s="33">
        <f xml:space="preserve"> [2]IUR!E901</f>
        <v>1303137</v>
      </c>
      <c r="D48" s="33">
        <f>[2]IUR!F901</f>
        <v>100241</v>
      </c>
      <c r="E48" s="33">
        <f>[2]IUR!G901</f>
        <v>2748982</v>
      </c>
      <c r="F48" s="34">
        <v>1.26</v>
      </c>
      <c r="G48" s="34">
        <v>1.34</v>
      </c>
      <c r="H48" s="34">
        <v>1.41</v>
      </c>
      <c r="I48" s="34">
        <v>1.23</v>
      </c>
      <c r="J48" s="34">
        <v>1.3199999999999998</v>
      </c>
      <c r="K48" s="33">
        <v>95.45</v>
      </c>
      <c r="L48" s="37" t="s">
        <v>11</v>
      </c>
    </row>
    <row r="49" spans="1:12" x14ac:dyDescent="0.25">
      <c r="A49" s="27">
        <v>44</v>
      </c>
      <c r="B49" s="33">
        <v>46326</v>
      </c>
      <c r="C49" s="33">
        <f xml:space="preserve"> [2]IUR!E902</f>
        <v>1302370</v>
      </c>
      <c r="D49" s="33">
        <f>[2]IUR!F902</f>
        <v>100182</v>
      </c>
      <c r="E49" s="33">
        <f>[2]IUR!G902</f>
        <v>2748982</v>
      </c>
      <c r="F49" s="34">
        <v>1.27</v>
      </c>
      <c r="G49" s="34">
        <v>1.34</v>
      </c>
      <c r="H49" s="34">
        <v>1.41</v>
      </c>
      <c r="I49" s="34">
        <v>1.24</v>
      </c>
      <c r="J49" s="34">
        <v>1.325</v>
      </c>
      <c r="K49" s="33">
        <v>95.84</v>
      </c>
      <c r="L49" s="37" t="s">
        <v>11</v>
      </c>
    </row>
    <row r="50" spans="1:12" x14ac:dyDescent="0.25">
      <c r="A50" s="27">
        <v>45</v>
      </c>
      <c r="B50" s="33">
        <v>48374</v>
      </c>
      <c r="C50" s="33">
        <f xml:space="preserve"> [2]IUR!E903</f>
        <v>1299044</v>
      </c>
      <c r="D50" s="33">
        <f>[2]IUR!F903</f>
        <v>99926</v>
      </c>
      <c r="E50" s="33">
        <f>[2]IUR!G903</f>
        <v>2748982</v>
      </c>
      <c r="F50" s="34">
        <v>1.28</v>
      </c>
      <c r="G50" s="34">
        <v>1.35</v>
      </c>
      <c r="H50" s="34">
        <v>1.42</v>
      </c>
      <c r="I50" s="34">
        <v>1.25</v>
      </c>
      <c r="J50" s="34">
        <v>1.335</v>
      </c>
      <c r="K50" s="33">
        <v>95.88</v>
      </c>
      <c r="L50" s="37" t="s">
        <v>11</v>
      </c>
    </row>
    <row r="51" spans="1:12" x14ac:dyDescent="0.25">
      <c r="A51" s="27">
        <v>46</v>
      </c>
      <c r="B51" s="33">
        <v>51224</v>
      </c>
      <c r="C51" s="33">
        <f xml:space="preserve"> [2]IUR!E904</f>
        <v>1288362</v>
      </c>
      <c r="D51" s="33">
        <f>[2]IUR!F904</f>
        <v>99105</v>
      </c>
      <c r="E51" s="33">
        <f>[2]IUR!G904</f>
        <v>2748982</v>
      </c>
      <c r="F51" s="34">
        <v>1.3</v>
      </c>
      <c r="G51" s="34">
        <v>1.37</v>
      </c>
      <c r="H51" s="34">
        <v>1.44</v>
      </c>
      <c r="I51" s="34">
        <v>1.27</v>
      </c>
      <c r="J51" s="34">
        <v>1.355</v>
      </c>
      <c r="K51" s="33">
        <v>95.94</v>
      </c>
      <c r="L51" s="37" t="s">
        <v>11</v>
      </c>
    </row>
    <row r="52" spans="1:12" x14ac:dyDescent="0.25">
      <c r="A52" s="27">
        <v>47</v>
      </c>
      <c r="B52" s="33">
        <v>52829</v>
      </c>
      <c r="C52" s="33">
        <f xml:space="preserve"> [2]IUR!E905</f>
        <v>1269302</v>
      </c>
      <c r="D52" s="33">
        <f>[2]IUR!F905</f>
        <v>97639</v>
      </c>
      <c r="E52" s="33">
        <f>[2]IUR!G905</f>
        <v>2748982</v>
      </c>
      <c r="F52" s="34">
        <v>1.33</v>
      </c>
      <c r="G52" s="34">
        <v>1.4</v>
      </c>
      <c r="H52" s="34">
        <v>1.47</v>
      </c>
      <c r="I52" s="34">
        <v>1.3</v>
      </c>
      <c r="J52" s="34">
        <v>1.385</v>
      </c>
      <c r="K52" s="33">
        <v>96.02</v>
      </c>
      <c r="L52" s="37" t="s">
        <v>11</v>
      </c>
    </row>
    <row r="53" spans="1:12" x14ac:dyDescent="0.25">
      <c r="A53" s="27">
        <v>48</v>
      </c>
      <c r="B53" s="33">
        <v>59916</v>
      </c>
      <c r="C53" s="33">
        <f xml:space="preserve"> [2]IUR!E906</f>
        <v>1252625</v>
      </c>
      <c r="D53" s="33">
        <f>[2]IUR!F906</f>
        <v>96356</v>
      </c>
      <c r="E53" s="33">
        <f>[2]IUR!G906</f>
        <v>2762141</v>
      </c>
      <c r="F53" s="34">
        <v>1.37</v>
      </c>
      <c r="G53" s="34">
        <v>1.43</v>
      </c>
      <c r="H53" s="34">
        <v>1.5</v>
      </c>
      <c r="I53" s="34">
        <v>1.34</v>
      </c>
      <c r="J53" s="34">
        <v>1.42</v>
      </c>
      <c r="K53" s="33">
        <v>96.47</v>
      </c>
      <c r="L53" s="37" t="s">
        <v>11</v>
      </c>
    </row>
    <row r="54" spans="1:12" x14ac:dyDescent="0.25">
      <c r="A54" s="27">
        <v>49</v>
      </c>
      <c r="B54" s="33">
        <v>59316</v>
      </c>
      <c r="C54" s="33">
        <f xml:space="preserve"> [2]IUR!E907</f>
        <v>1235897</v>
      </c>
      <c r="D54" s="33">
        <f>[2]IUR!F907</f>
        <v>95069</v>
      </c>
      <c r="E54" s="33">
        <f>[2]IUR!G907</f>
        <v>2762141</v>
      </c>
      <c r="F54" s="34">
        <v>1.41</v>
      </c>
      <c r="G54" s="34">
        <v>1.47</v>
      </c>
      <c r="H54" s="34">
        <v>1.53</v>
      </c>
      <c r="I54" s="34">
        <v>1.37</v>
      </c>
      <c r="J54" s="34">
        <v>1.4500000000000002</v>
      </c>
      <c r="K54" s="33">
        <v>97.24</v>
      </c>
      <c r="L54" s="37" t="s">
        <v>11</v>
      </c>
    </row>
    <row r="55" spans="1:12" x14ac:dyDescent="0.25">
      <c r="A55" s="27">
        <v>50</v>
      </c>
      <c r="B55" s="33">
        <v>60383</v>
      </c>
      <c r="C55" s="33">
        <f xml:space="preserve"> [2]IUR!E908</f>
        <v>1204059</v>
      </c>
      <c r="D55" s="33">
        <f>[2]IUR!F908</f>
        <v>92620</v>
      </c>
      <c r="E55" s="33">
        <f>[2]IUR!G908</f>
        <v>2762141</v>
      </c>
      <c r="F55" s="34">
        <v>1.46</v>
      </c>
      <c r="G55" s="34">
        <v>1.52</v>
      </c>
      <c r="H55" s="34">
        <v>1.57</v>
      </c>
      <c r="I55" s="34">
        <v>1.42</v>
      </c>
      <c r="J55" s="34">
        <v>1.4950000000000001</v>
      </c>
      <c r="K55" s="33">
        <v>97.65</v>
      </c>
      <c r="L55" s="37" t="s">
        <v>11</v>
      </c>
    </row>
    <row r="56" spans="1:12" x14ac:dyDescent="0.25">
      <c r="A56" s="27">
        <v>51</v>
      </c>
      <c r="B56" s="33">
        <v>61333</v>
      </c>
      <c r="C56" s="33">
        <f xml:space="preserve"> [2]IUR!E909</f>
        <v>1177046</v>
      </c>
      <c r="D56" s="33">
        <f>[2]IUR!F909</f>
        <v>90542</v>
      </c>
      <c r="E56" s="33">
        <f>[2]IUR!G909</f>
        <v>2762141</v>
      </c>
      <c r="F56" s="34">
        <v>1.51</v>
      </c>
      <c r="G56" s="34">
        <v>1.57</v>
      </c>
      <c r="H56" s="34">
        <v>1.62</v>
      </c>
      <c r="I56" s="34">
        <v>1.47</v>
      </c>
      <c r="J56" s="34">
        <v>1.5449999999999999</v>
      </c>
      <c r="K56" s="33">
        <v>97.73</v>
      </c>
      <c r="L56" s="37" t="s">
        <v>11</v>
      </c>
    </row>
    <row r="57" spans="1:12" ht="15.75" thickBot="1" x14ac:dyDescent="0.3">
      <c r="A57" s="28">
        <v>52</v>
      </c>
      <c r="B57" s="35">
        <v>70363</v>
      </c>
      <c r="C57" s="35">
        <f xml:space="preserve"> [2]IUR!E910</f>
        <v>1153661</v>
      </c>
      <c r="D57" s="35">
        <f>[2]IUR!F910</f>
        <v>88743</v>
      </c>
      <c r="E57" s="35">
        <f>[2]IUR!G910</f>
        <v>2762141</v>
      </c>
      <c r="F57" s="36">
        <v>1.57</v>
      </c>
      <c r="G57" s="36">
        <v>1.62</v>
      </c>
      <c r="H57" s="36">
        <v>1.68</v>
      </c>
      <c r="I57" s="36">
        <v>1.53</v>
      </c>
      <c r="J57" s="36">
        <v>1.605</v>
      </c>
      <c r="K57" s="35">
        <v>97.81</v>
      </c>
      <c r="L57" s="38" t="s">
        <v>11</v>
      </c>
    </row>
    <row r="58" spans="1:12" ht="15.75" thickBot="1" x14ac:dyDescent="0.3">
      <c r="A58" s="7"/>
    </row>
  </sheetData>
  <mergeCells count="13">
    <mergeCell ref="J2:J5"/>
    <mergeCell ref="K2:K5"/>
    <mergeCell ref="L2:L5"/>
    <mergeCell ref="A1:L1"/>
    <mergeCell ref="A2:A5"/>
    <mergeCell ref="B2:B5"/>
    <mergeCell ref="C2:C5"/>
    <mergeCell ref="D2:D5"/>
    <mergeCell ref="E2:E5"/>
    <mergeCell ref="F2:F5"/>
    <mergeCell ref="G2:G5"/>
    <mergeCell ref="H2:H5"/>
    <mergeCell ref="I2:I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2025</vt:lpstr>
      <vt:lpstr>Chart</vt:lpstr>
      <vt:lpstr>2024</vt:lpstr>
      <vt:lpstr>2023</vt:lpstr>
      <vt:lpstr>2022</vt:lpstr>
      <vt:lpstr>2021</vt:lpstr>
      <vt:lpstr>2020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Boisvert Janz, Cheri (ESD)</dc:creator>
  <cp:lastModifiedBy>Bell, Pierre (ESD)</cp:lastModifiedBy>
  <dcterms:created xsi:type="dcterms:W3CDTF">2022-11-03T16:54:10Z</dcterms:created>
  <dcterms:modified xsi:type="dcterms:W3CDTF">2025-02-05T00:33:19Z</dcterms:modified>
</cp:coreProperties>
</file>